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2023\REPORTES 2023 OFICIAL\MR 15 DE AGOSTO\ATENDIDOS ATENCIONES MR 15 DE AGOSTO\"/>
    </mc:Choice>
  </mc:AlternateContent>
  <xr:revisionPtr revIDLastSave="0" documentId="13_ncr:1_{768DB605-4B46-4BB7-AC4B-EEAC90A4DE52}" xr6:coauthVersionLast="43" xr6:coauthVersionMax="45" xr10:uidLastSave="{00000000-0000-0000-0000-000000000000}"/>
  <bookViews>
    <workbookView xWindow="-120" yWindow="-120" windowWidth="29040" windowHeight="15840" tabRatio="854" firstSheet="1" activeTab="18" xr2:uid="{00000000-000D-0000-FFFF-FFFF00000000}"/>
  </bookViews>
  <sheets>
    <sheet name="ENERO" sheetId="1" r:id="rId1"/>
    <sheet name="FEBRERO" sheetId="2" r:id="rId2"/>
    <sheet name="MARZO" sheetId="3" r:id="rId3"/>
    <sheet name="I TRIMESTRE" sheetId="4" r:id="rId4"/>
    <sheet name="ABRIL" sheetId="6" r:id="rId5"/>
    <sheet name="MAYO" sheetId="7" r:id="rId6"/>
    <sheet name="JUNIO" sheetId="8" r:id="rId7"/>
    <sheet name="II TRI" sheetId="5" r:id="rId8"/>
    <sheet name="I SEMES" sheetId="9" r:id="rId9"/>
    <sheet name="JUL" sheetId="14" r:id="rId10"/>
    <sheet name="AGOST" sheetId="15" r:id="rId11"/>
    <sheet name="SET" sheetId="16" r:id="rId12"/>
    <sheet name="III TRI" sheetId="11" r:id="rId13"/>
    <sheet name="OCT" sheetId="12" r:id="rId14"/>
    <sheet name="NOV" sheetId="13" r:id="rId15"/>
    <sheet name="DIC" sheetId="10" r:id="rId16"/>
    <sheet name="IV TRI" sheetId="17" r:id="rId17"/>
    <sheet name="II SEMES" sheetId="18" r:id="rId18"/>
    <sheet name="ANUAL" sheetId="19" r:id="rId19"/>
    <sheet name="Hoja4" sheetId="20" r:id="rId20"/>
  </sheets>
  <definedNames>
    <definedName name="_xlnm.Print_Titles" localSheetId="0">ENERO!$1:$7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5" i="19" l="1"/>
  <c r="D95" i="19"/>
  <c r="D94" i="19" s="1"/>
  <c r="E95" i="19"/>
  <c r="F95" i="19"/>
  <c r="G95" i="19"/>
  <c r="C96" i="19"/>
  <c r="C94" i="19" s="1"/>
  <c r="D96" i="19"/>
  <c r="E96" i="19"/>
  <c r="E94" i="19" s="1"/>
  <c r="F96" i="19"/>
  <c r="G96" i="19"/>
  <c r="G94" i="19" s="1"/>
  <c r="C97" i="19"/>
  <c r="D97" i="19"/>
  <c r="E97" i="19"/>
  <c r="F97" i="19"/>
  <c r="G97" i="19"/>
  <c r="C98" i="19"/>
  <c r="D98" i="19"/>
  <c r="E98" i="19"/>
  <c r="F98" i="19"/>
  <c r="G98" i="19"/>
  <c r="C99" i="19"/>
  <c r="D99" i="19"/>
  <c r="E99" i="19"/>
  <c r="F99" i="19"/>
  <c r="G99" i="19"/>
  <c r="C100" i="19"/>
  <c r="D100" i="19"/>
  <c r="E100" i="19"/>
  <c r="F100" i="19"/>
  <c r="G100" i="19"/>
  <c r="C101" i="19"/>
  <c r="D101" i="19"/>
  <c r="E101" i="19"/>
  <c r="F101" i="19"/>
  <c r="G101" i="19"/>
  <c r="C102" i="19"/>
  <c r="D102" i="19"/>
  <c r="E102" i="19"/>
  <c r="F102" i="19"/>
  <c r="G102" i="19"/>
  <c r="B96" i="19"/>
  <c r="B97" i="19"/>
  <c r="B98" i="19"/>
  <c r="B99" i="19"/>
  <c r="B100" i="19"/>
  <c r="B101" i="19"/>
  <c r="B102" i="19"/>
  <c r="B95" i="19"/>
  <c r="C75" i="19"/>
  <c r="D75" i="19"/>
  <c r="E75" i="19"/>
  <c r="F75" i="19"/>
  <c r="G75" i="19"/>
  <c r="C76" i="19"/>
  <c r="D76" i="19"/>
  <c r="E76" i="19"/>
  <c r="E74" i="19" s="1"/>
  <c r="F76" i="19"/>
  <c r="G76" i="19"/>
  <c r="C77" i="19"/>
  <c r="D77" i="19"/>
  <c r="E77" i="19"/>
  <c r="F77" i="19"/>
  <c r="G77" i="19"/>
  <c r="C78" i="19"/>
  <c r="C74" i="19" s="1"/>
  <c r="D78" i="19"/>
  <c r="E78" i="19"/>
  <c r="F78" i="19"/>
  <c r="G78" i="19"/>
  <c r="G74" i="19" s="1"/>
  <c r="C79" i="19"/>
  <c r="D79" i="19"/>
  <c r="E79" i="19"/>
  <c r="F79" i="19"/>
  <c r="G79" i="19"/>
  <c r="C80" i="19"/>
  <c r="D80" i="19"/>
  <c r="E80" i="19"/>
  <c r="F80" i="19"/>
  <c r="G80" i="19"/>
  <c r="C81" i="19"/>
  <c r="D81" i="19"/>
  <c r="D74" i="19" s="1"/>
  <c r="E81" i="19"/>
  <c r="F81" i="19"/>
  <c r="G81" i="19"/>
  <c r="C82" i="19"/>
  <c r="D82" i="19"/>
  <c r="E82" i="19"/>
  <c r="F82" i="19"/>
  <c r="G82" i="19"/>
  <c r="B76" i="19"/>
  <c r="B74" i="19" s="1"/>
  <c r="B77" i="19"/>
  <c r="B78" i="19"/>
  <c r="B79" i="19"/>
  <c r="B80" i="19"/>
  <c r="B81" i="19"/>
  <c r="B82" i="19"/>
  <c r="B75" i="19"/>
  <c r="C55" i="19"/>
  <c r="D55" i="19"/>
  <c r="E55" i="19"/>
  <c r="F55" i="19"/>
  <c r="F54" i="19" s="1"/>
  <c r="G55" i="19"/>
  <c r="C56" i="19"/>
  <c r="D56" i="19"/>
  <c r="E56" i="19"/>
  <c r="E54" i="19" s="1"/>
  <c r="F56" i="19"/>
  <c r="G56" i="19"/>
  <c r="C57" i="19"/>
  <c r="D57" i="19"/>
  <c r="E57" i="19"/>
  <c r="F57" i="19"/>
  <c r="G57" i="19"/>
  <c r="C58" i="19"/>
  <c r="C54" i="19" s="1"/>
  <c r="D58" i="19"/>
  <c r="E58" i="19"/>
  <c r="F58" i="19"/>
  <c r="G58" i="19"/>
  <c r="G54" i="19" s="1"/>
  <c r="C59" i="19"/>
  <c r="D59" i="19"/>
  <c r="E59" i="19"/>
  <c r="F59" i="19"/>
  <c r="G59" i="19"/>
  <c r="C60" i="19"/>
  <c r="D60" i="19"/>
  <c r="E60" i="19"/>
  <c r="F60" i="19"/>
  <c r="G60" i="19"/>
  <c r="C61" i="19"/>
  <c r="D61" i="19"/>
  <c r="E61" i="19"/>
  <c r="F61" i="19"/>
  <c r="G61" i="19"/>
  <c r="C62" i="19"/>
  <c r="D62" i="19"/>
  <c r="E62" i="19"/>
  <c r="F62" i="19"/>
  <c r="G62" i="19"/>
  <c r="B56" i="19"/>
  <c r="B57" i="19"/>
  <c r="B58" i="19"/>
  <c r="B59" i="19"/>
  <c r="B60" i="19"/>
  <c r="B61" i="19"/>
  <c r="B62" i="19"/>
  <c r="B55" i="19"/>
  <c r="C35" i="19"/>
  <c r="D35" i="19"/>
  <c r="E35" i="19"/>
  <c r="F35" i="19"/>
  <c r="G35" i="19"/>
  <c r="C36" i="19"/>
  <c r="D36" i="19"/>
  <c r="D34" i="19" s="1"/>
  <c r="E36" i="19"/>
  <c r="E34" i="19" s="1"/>
  <c r="F36" i="19"/>
  <c r="G36" i="19"/>
  <c r="C37" i="19"/>
  <c r="D37" i="19"/>
  <c r="E37" i="19"/>
  <c r="F37" i="19"/>
  <c r="G37" i="19"/>
  <c r="C38" i="19"/>
  <c r="C34" i="19" s="1"/>
  <c r="D38" i="19"/>
  <c r="E38" i="19"/>
  <c r="F38" i="19"/>
  <c r="G38" i="19"/>
  <c r="G34" i="19" s="1"/>
  <c r="C39" i="19"/>
  <c r="D39" i="19"/>
  <c r="E39" i="19"/>
  <c r="F39" i="19"/>
  <c r="G39" i="19"/>
  <c r="C40" i="19"/>
  <c r="D40" i="19"/>
  <c r="E40" i="19"/>
  <c r="F40" i="19"/>
  <c r="G40" i="19"/>
  <c r="C41" i="19"/>
  <c r="D41" i="19"/>
  <c r="E41" i="19"/>
  <c r="F41" i="19"/>
  <c r="G41" i="19"/>
  <c r="C42" i="19"/>
  <c r="D42" i="19"/>
  <c r="E42" i="19"/>
  <c r="F42" i="19"/>
  <c r="G42" i="19"/>
  <c r="B36" i="19"/>
  <c r="B37" i="19"/>
  <c r="B38" i="19"/>
  <c r="B39" i="19"/>
  <c r="B40" i="19"/>
  <c r="B41" i="19"/>
  <c r="B42" i="19"/>
  <c r="B35" i="19"/>
  <c r="C15" i="19"/>
  <c r="D15" i="19"/>
  <c r="D14" i="19" s="1"/>
  <c r="E15" i="19"/>
  <c r="F15" i="19"/>
  <c r="G15" i="19"/>
  <c r="C16" i="19"/>
  <c r="C14" i="19" s="1"/>
  <c r="D16" i="19"/>
  <c r="E16" i="19"/>
  <c r="E14" i="19" s="1"/>
  <c r="F16" i="19"/>
  <c r="G16" i="19"/>
  <c r="G14" i="19" s="1"/>
  <c r="C17" i="19"/>
  <c r="D17" i="19"/>
  <c r="E17" i="19"/>
  <c r="F17" i="19"/>
  <c r="G17" i="19"/>
  <c r="C18" i="19"/>
  <c r="D18" i="19"/>
  <c r="E18" i="19"/>
  <c r="F18" i="19"/>
  <c r="G18" i="19"/>
  <c r="C19" i="19"/>
  <c r="D19" i="19"/>
  <c r="E19" i="19"/>
  <c r="F19" i="19"/>
  <c r="G19" i="19"/>
  <c r="C20" i="19"/>
  <c r="D20" i="19"/>
  <c r="E20" i="19"/>
  <c r="F20" i="19"/>
  <c r="G20" i="19"/>
  <c r="C21" i="19"/>
  <c r="D21" i="19"/>
  <c r="E21" i="19"/>
  <c r="F21" i="19"/>
  <c r="G21" i="19"/>
  <c r="C22" i="19"/>
  <c r="D22" i="19"/>
  <c r="E22" i="19"/>
  <c r="F22" i="19"/>
  <c r="G22" i="19"/>
  <c r="B16" i="19"/>
  <c r="B17" i="19"/>
  <c r="B18" i="19"/>
  <c r="B19" i="19"/>
  <c r="B20" i="19"/>
  <c r="B21" i="19"/>
  <c r="B22" i="19"/>
  <c r="B15" i="19"/>
  <c r="C95" i="18"/>
  <c r="C94" i="18" s="1"/>
  <c r="D95" i="18"/>
  <c r="E95" i="18"/>
  <c r="F95" i="18"/>
  <c r="G95" i="18"/>
  <c r="G94" i="18" s="1"/>
  <c r="C96" i="18"/>
  <c r="D96" i="18"/>
  <c r="E96" i="18"/>
  <c r="F96" i="18"/>
  <c r="F94" i="18" s="1"/>
  <c r="G96" i="18"/>
  <c r="C97" i="18"/>
  <c r="D97" i="18"/>
  <c r="E97" i="18"/>
  <c r="F97" i="18"/>
  <c r="G97" i="18"/>
  <c r="C98" i="18"/>
  <c r="D98" i="18"/>
  <c r="E98" i="18"/>
  <c r="E94" i="18" s="1"/>
  <c r="F98" i="18"/>
  <c r="G98" i="18"/>
  <c r="C99" i="18"/>
  <c r="D99" i="18"/>
  <c r="E99" i="18"/>
  <c r="F99" i="18"/>
  <c r="G99" i="18"/>
  <c r="C100" i="18"/>
  <c r="D100" i="18"/>
  <c r="E100" i="18"/>
  <c r="F100" i="18"/>
  <c r="G100" i="18"/>
  <c r="C101" i="18"/>
  <c r="D101" i="18"/>
  <c r="E101" i="18"/>
  <c r="F101" i="18"/>
  <c r="G101" i="18"/>
  <c r="C102" i="18"/>
  <c r="D102" i="18"/>
  <c r="E102" i="18"/>
  <c r="F102" i="18"/>
  <c r="G102" i="18"/>
  <c r="B96" i="18"/>
  <c r="B94" i="18" s="1"/>
  <c r="B97" i="18"/>
  <c r="B98" i="18"/>
  <c r="B99" i="18"/>
  <c r="B100" i="18"/>
  <c r="B101" i="18"/>
  <c r="B102" i="18"/>
  <c r="B95" i="18"/>
  <c r="C75" i="18"/>
  <c r="D75" i="18"/>
  <c r="D74" i="18" s="1"/>
  <c r="E75" i="18"/>
  <c r="F75" i="18"/>
  <c r="G75" i="18"/>
  <c r="C76" i="18"/>
  <c r="C74" i="18" s="1"/>
  <c r="D76" i="18"/>
  <c r="E76" i="18"/>
  <c r="E74" i="18" s="1"/>
  <c r="F76" i="18"/>
  <c r="G76" i="18"/>
  <c r="G74" i="18" s="1"/>
  <c r="C77" i="18"/>
  <c r="D77" i="18"/>
  <c r="E77" i="18"/>
  <c r="F77" i="18"/>
  <c r="G77" i="18"/>
  <c r="C78" i="18"/>
  <c r="D78" i="18"/>
  <c r="E78" i="18"/>
  <c r="F78" i="18"/>
  <c r="G78" i="18"/>
  <c r="C79" i="18"/>
  <c r="D79" i="18"/>
  <c r="E79" i="18"/>
  <c r="F79" i="18"/>
  <c r="G79" i="18"/>
  <c r="C80" i="18"/>
  <c r="D80" i="18"/>
  <c r="E80" i="18"/>
  <c r="F80" i="18"/>
  <c r="G80" i="18"/>
  <c r="C81" i="18"/>
  <c r="D81" i="18"/>
  <c r="E81" i="18"/>
  <c r="F81" i="18"/>
  <c r="G81" i="18"/>
  <c r="C82" i="18"/>
  <c r="D82" i="18"/>
  <c r="E82" i="18"/>
  <c r="F82" i="18"/>
  <c r="G82" i="18"/>
  <c r="B76" i="18"/>
  <c r="B77" i="18"/>
  <c r="B78" i="18"/>
  <c r="B79" i="18"/>
  <c r="B80" i="18"/>
  <c r="B81" i="18"/>
  <c r="B82" i="18"/>
  <c r="B75" i="18"/>
  <c r="C55" i="18"/>
  <c r="C54" i="18" s="1"/>
  <c r="D55" i="18"/>
  <c r="E55" i="18"/>
  <c r="F55" i="18"/>
  <c r="G55" i="18"/>
  <c r="G54" i="18" s="1"/>
  <c r="C56" i="18"/>
  <c r="D56" i="18"/>
  <c r="E56" i="18"/>
  <c r="F56" i="18"/>
  <c r="F54" i="18" s="1"/>
  <c r="G56" i="18"/>
  <c r="C57" i="18"/>
  <c r="D57" i="18"/>
  <c r="E57" i="18"/>
  <c r="F57" i="18"/>
  <c r="G57" i="18"/>
  <c r="C58" i="18"/>
  <c r="D58" i="18"/>
  <c r="E58" i="18"/>
  <c r="E54" i="18" s="1"/>
  <c r="F58" i="18"/>
  <c r="G58" i="18"/>
  <c r="C59" i="18"/>
  <c r="D59" i="18"/>
  <c r="E59" i="18"/>
  <c r="F59" i="18"/>
  <c r="G59" i="18"/>
  <c r="C60" i="18"/>
  <c r="D60" i="18"/>
  <c r="E60" i="18"/>
  <c r="F60" i="18"/>
  <c r="G60" i="18"/>
  <c r="C61" i="18"/>
  <c r="D61" i="18"/>
  <c r="E61" i="18"/>
  <c r="F61" i="18"/>
  <c r="G61" i="18"/>
  <c r="C62" i="18"/>
  <c r="D62" i="18"/>
  <c r="E62" i="18"/>
  <c r="F62" i="18"/>
  <c r="G62" i="18"/>
  <c r="B56" i="18"/>
  <c r="B57" i="18"/>
  <c r="B58" i="18"/>
  <c r="B59" i="18"/>
  <c r="B60" i="18"/>
  <c r="B61" i="18"/>
  <c r="B62" i="18"/>
  <c r="B55" i="18"/>
  <c r="C35" i="18"/>
  <c r="D35" i="18"/>
  <c r="D34" i="18" s="1"/>
  <c r="E35" i="18"/>
  <c r="F35" i="18"/>
  <c r="G35" i="18"/>
  <c r="C36" i="18"/>
  <c r="C34" i="18" s="1"/>
  <c r="D36" i="18"/>
  <c r="E36" i="18"/>
  <c r="E34" i="18" s="1"/>
  <c r="F36" i="18"/>
  <c r="G36" i="18"/>
  <c r="G34" i="18" s="1"/>
  <c r="C37" i="18"/>
  <c r="D37" i="18"/>
  <c r="E37" i="18"/>
  <c r="F37" i="18"/>
  <c r="F34" i="18" s="1"/>
  <c r="G37" i="18"/>
  <c r="C38" i="18"/>
  <c r="D38" i="18"/>
  <c r="E38" i="18"/>
  <c r="F38" i="18"/>
  <c r="G38" i="18"/>
  <c r="C39" i="18"/>
  <c r="D39" i="18"/>
  <c r="E39" i="18"/>
  <c r="F39" i="18"/>
  <c r="G39" i="18"/>
  <c r="C40" i="18"/>
  <c r="D40" i="18"/>
  <c r="E40" i="18"/>
  <c r="F40" i="18"/>
  <c r="G40" i="18"/>
  <c r="C41" i="18"/>
  <c r="D41" i="18"/>
  <c r="E41" i="18"/>
  <c r="F41" i="18"/>
  <c r="G41" i="18"/>
  <c r="C42" i="18"/>
  <c r="D42" i="18"/>
  <c r="E42" i="18"/>
  <c r="F42" i="18"/>
  <c r="G42" i="18"/>
  <c r="B36" i="18"/>
  <c r="B37" i="18"/>
  <c r="B38" i="18"/>
  <c r="B39" i="18"/>
  <c r="B40" i="18"/>
  <c r="B41" i="18"/>
  <c r="B42" i="18"/>
  <c r="B35" i="18"/>
  <c r="C15" i="18"/>
  <c r="D15" i="18"/>
  <c r="E15" i="18"/>
  <c r="F15" i="18"/>
  <c r="G15" i="18"/>
  <c r="C16" i="18"/>
  <c r="D16" i="18"/>
  <c r="E16" i="18"/>
  <c r="E14" i="18" s="1"/>
  <c r="F16" i="18"/>
  <c r="G16" i="18"/>
  <c r="C17" i="18"/>
  <c r="D17" i="18"/>
  <c r="D14" i="18" s="1"/>
  <c r="E17" i="18"/>
  <c r="F17" i="18"/>
  <c r="G17" i="18"/>
  <c r="C18" i="18"/>
  <c r="C14" i="18" s="1"/>
  <c r="D18" i="18"/>
  <c r="E18" i="18"/>
  <c r="F18" i="18"/>
  <c r="G18" i="18"/>
  <c r="G14" i="18" s="1"/>
  <c r="C19" i="18"/>
  <c r="D19" i="18"/>
  <c r="E19" i="18"/>
  <c r="F19" i="18"/>
  <c r="G19" i="18"/>
  <c r="C20" i="18"/>
  <c r="D20" i="18"/>
  <c r="E20" i="18"/>
  <c r="F20" i="18"/>
  <c r="G20" i="18"/>
  <c r="C21" i="18"/>
  <c r="D21" i="18"/>
  <c r="E21" i="18"/>
  <c r="F21" i="18"/>
  <c r="G21" i="18"/>
  <c r="C22" i="18"/>
  <c r="D22" i="18"/>
  <c r="E22" i="18"/>
  <c r="F22" i="18"/>
  <c r="G22" i="18"/>
  <c r="B16" i="18"/>
  <c r="B14" i="18" s="1"/>
  <c r="B17" i="18"/>
  <c r="B18" i="18"/>
  <c r="B19" i="18"/>
  <c r="B20" i="18"/>
  <c r="B21" i="18"/>
  <c r="B22" i="18"/>
  <c r="B15" i="18"/>
  <c r="C95" i="17"/>
  <c r="D95" i="17"/>
  <c r="E95" i="17"/>
  <c r="F95" i="17"/>
  <c r="F94" i="17" s="1"/>
  <c r="G95" i="17"/>
  <c r="C96" i="17"/>
  <c r="C94" i="17" s="1"/>
  <c r="D96" i="17"/>
  <c r="E96" i="17"/>
  <c r="E94" i="17" s="1"/>
  <c r="F96" i="17"/>
  <c r="G96" i="17"/>
  <c r="G94" i="17" s="1"/>
  <c r="C97" i="17"/>
  <c r="D97" i="17"/>
  <c r="E97" i="17"/>
  <c r="F97" i="17"/>
  <c r="G97" i="17"/>
  <c r="C98" i="17"/>
  <c r="D98" i="17"/>
  <c r="E98" i="17"/>
  <c r="F98" i="17"/>
  <c r="G98" i="17"/>
  <c r="C99" i="17"/>
  <c r="D99" i="17"/>
  <c r="E99" i="17"/>
  <c r="F99" i="17"/>
  <c r="G99" i="17"/>
  <c r="C100" i="17"/>
  <c r="D100" i="17"/>
  <c r="E100" i="17"/>
  <c r="F100" i="17"/>
  <c r="G100" i="17"/>
  <c r="C101" i="17"/>
  <c r="D101" i="17"/>
  <c r="E101" i="17"/>
  <c r="F101" i="17"/>
  <c r="G101" i="17"/>
  <c r="C102" i="17"/>
  <c r="D102" i="17"/>
  <c r="E102" i="17"/>
  <c r="F102" i="17"/>
  <c r="G102" i="17"/>
  <c r="B96" i="17"/>
  <c r="B97" i="17"/>
  <c r="B94" i="17" s="1"/>
  <c r="B98" i="17"/>
  <c r="B99" i="17"/>
  <c r="B100" i="17"/>
  <c r="B101" i="17"/>
  <c r="B102" i="17"/>
  <c r="B95" i="17"/>
  <c r="C75" i="17"/>
  <c r="D75" i="17"/>
  <c r="E75" i="17"/>
  <c r="E74" i="17" s="1"/>
  <c r="F75" i="17"/>
  <c r="G75" i="17"/>
  <c r="C76" i="17"/>
  <c r="D76" i="17"/>
  <c r="D74" i="17" s="1"/>
  <c r="E76" i="17"/>
  <c r="F76" i="17"/>
  <c r="G76" i="17"/>
  <c r="C77" i="17"/>
  <c r="D77" i="17"/>
  <c r="E77" i="17"/>
  <c r="F77" i="17"/>
  <c r="G77" i="17"/>
  <c r="C78" i="17"/>
  <c r="C74" i="17" s="1"/>
  <c r="D78" i="17"/>
  <c r="E78" i="17"/>
  <c r="F78" i="17"/>
  <c r="G78" i="17"/>
  <c r="G74" i="17" s="1"/>
  <c r="C79" i="17"/>
  <c r="D79" i="17"/>
  <c r="E79" i="17"/>
  <c r="F79" i="17"/>
  <c r="G79" i="17"/>
  <c r="C80" i="17"/>
  <c r="D80" i="17"/>
  <c r="E80" i="17"/>
  <c r="F80" i="17"/>
  <c r="G80" i="17"/>
  <c r="C81" i="17"/>
  <c r="D81" i="17"/>
  <c r="E81" i="17"/>
  <c r="F81" i="17"/>
  <c r="G81" i="17"/>
  <c r="C82" i="17"/>
  <c r="D82" i="17"/>
  <c r="E82" i="17"/>
  <c r="F82" i="17"/>
  <c r="G82" i="17"/>
  <c r="B76" i="17"/>
  <c r="B77" i="17"/>
  <c r="B78" i="17"/>
  <c r="B79" i="17"/>
  <c r="B80" i="17"/>
  <c r="B81" i="17"/>
  <c r="B82" i="17"/>
  <c r="B75" i="17"/>
  <c r="C55" i="17"/>
  <c r="D55" i="17"/>
  <c r="D54" i="17" s="1"/>
  <c r="E55" i="17"/>
  <c r="F55" i="17"/>
  <c r="G55" i="17"/>
  <c r="C56" i="17"/>
  <c r="C54" i="17" s="1"/>
  <c r="D56" i="17"/>
  <c r="E56" i="17"/>
  <c r="E54" i="17" s="1"/>
  <c r="F56" i="17"/>
  <c r="G56" i="17"/>
  <c r="G54" i="17" s="1"/>
  <c r="C57" i="17"/>
  <c r="D57" i="17"/>
  <c r="E57" i="17"/>
  <c r="F57" i="17"/>
  <c r="G57" i="17"/>
  <c r="C58" i="17"/>
  <c r="D58" i="17"/>
  <c r="E58" i="17"/>
  <c r="F58" i="17"/>
  <c r="G58" i="17"/>
  <c r="C59" i="17"/>
  <c r="D59" i="17"/>
  <c r="E59" i="17"/>
  <c r="F59" i="17"/>
  <c r="G59" i="17"/>
  <c r="C60" i="17"/>
  <c r="D60" i="17"/>
  <c r="E60" i="17"/>
  <c r="F60" i="17"/>
  <c r="G60" i="17"/>
  <c r="C61" i="17"/>
  <c r="D61" i="17"/>
  <c r="E61" i="17"/>
  <c r="F61" i="17"/>
  <c r="G61" i="17"/>
  <c r="C62" i="17"/>
  <c r="D62" i="17"/>
  <c r="E62" i="17"/>
  <c r="F62" i="17"/>
  <c r="G62" i="17"/>
  <c r="B56" i="17"/>
  <c r="B57" i="17"/>
  <c r="B58" i="17"/>
  <c r="B59" i="17"/>
  <c r="B60" i="17"/>
  <c r="B61" i="17"/>
  <c r="B62" i="17"/>
  <c r="B55" i="17"/>
  <c r="C35" i="17"/>
  <c r="C34" i="17" s="1"/>
  <c r="D35" i="17"/>
  <c r="E35" i="17"/>
  <c r="F35" i="17"/>
  <c r="G35" i="17"/>
  <c r="G34" i="17" s="1"/>
  <c r="C36" i="17"/>
  <c r="D36" i="17"/>
  <c r="E36" i="17"/>
  <c r="F36" i="17"/>
  <c r="F34" i="17" s="1"/>
  <c r="G36" i="17"/>
  <c r="C37" i="17"/>
  <c r="D37" i="17"/>
  <c r="E37" i="17"/>
  <c r="F37" i="17"/>
  <c r="G37" i="17"/>
  <c r="C38" i="17"/>
  <c r="D38" i="17"/>
  <c r="E38" i="17"/>
  <c r="E34" i="17" s="1"/>
  <c r="F38" i="17"/>
  <c r="G38" i="17"/>
  <c r="C39" i="17"/>
  <c r="D39" i="17"/>
  <c r="D34" i="17" s="1"/>
  <c r="E39" i="17"/>
  <c r="F39" i="17"/>
  <c r="G39" i="17"/>
  <c r="C40" i="17"/>
  <c r="D40" i="17"/>
  <c r="E40" i="17"/>
  <c r="F40" i="17"/>
  <c r="G40" i="17"/>
  <c r="C41" i="17"/>
  <c r="D41" i="17"/>
  <c r="E41" i="17"/>
  <c r="F41" i="17"/>
  <c r="G41" i="17"/>
  <c r="C42" i="17"/>
  <c r="D42" i="17"/>
  <c r="E42" i="17"/>
  <c r="F42" i="17"/>
  <c r="G42" i="17"/>
  <c r="B36" i="17"/>
  <c r="B34" i="17" s="1"/>
  <c r="B37" i="17"/>
  <c r="B38" i="17"/>
  <c r="B39" i="17"/>
  <c r="B40" i="17"/>
  <c r="B41" i="17"/>
  <c r="B42" i="17"/>
  <c r="B35" i="17"/>
  <c r="C15" i="17"/>
  <c r="D15" i="17"/>
  <c r="E15" i="17"/>
  <c r="F15" i="17"/>
  <c r="G15" i="17"/>
  <c r="C16" i="17"/>
  <c r="C14" i="17" s="1"/>
  <c r="D16" i="17"/>
  <c r="E16" i="17"/>
  <c r="E14" i="17" s="1"/>
  <c r="F16" i="17"/>
  <c r="F14" i="17" s="1"/>
  <c r="G16" i="17"/>
  <c r="G14" i="17" s="1"/>
  <c r="C17" i="17"/>
  <c r="D17" i="17"/>
  <c r="E17" i="17"/>
  <c r="F17" i="17"/>
  <c r="G17" i="17"/>
  <c r="C18" i="17"/>
  <c r="D18" i="17"/>
  <c r="E18" i="17"/>
  <c r="F18" i="17"/>
  <c r="G18" i="17"/>
  <c r="C19" i="17"/>
  <c r="D19" i="17"/>
  <c r="E19" i="17"/>
  <c r="F19" i="17"/>
  <c r="G19" i="17"/>
  <c r="C20" i="17"/>
  <c r="D20" i="17"/>
  <c r="E20" i="17"/>
  <c r="F20" i="17"/>
  <c r="G20" i="17"/>
  <c r="C21" i="17"/>
  <c r="D21" i="17"/>
  <c r="E21" i="17"/>
  <c r="F21" i="17"/>
  <c r="G21" i="17"/>
  <c r="C22" i="17"/>
  <c r="D22" i="17"/>
  <c r="E22" i="17"/>
  <c r="F22" i="17"/>
  <c r="G22" i="17"/>
  <c r="B16" i="17"/>
  <c r="B17" i="17"/>
  <c r="B18" i="17"/>
  <c r="B19" i="17"/>
  <c r="B20" i="17"/>
  <c r="B21" i="17"/>
  <c r="B22" i="17"/>
  <c r="B15" i="17"/>
  <c r="F94" i="19"/>
  <c r="B94" i="19"/>
  <c r="F74" i="19"/>
  <c r="D54" i="19"/>
  <c r="B54" i="19"/>
  <c r="F34" i="19"/>
  <c r="B34" i="19"/>
  <c r="F14" i="19"/>
  <c r="B14" i="19"/>
  <c r="D94" i="18"/>
  <c r="F74" i="18"/>
  <c r="B74" i="18"/>
  <c r="D54" i="18"/>
  <c r="B54" i="18"/>
  <c r="B34" i="18"/>
  <c r="F14" i="18"/>
  <c r="D94" i="17"/>
  <c r="F74" i="17"/>
  <c r="F54" i="17"/>
  <c r="B54" i="17"/>
  <c r="D14" i="17"/>
  <c r="B74" i="17" l="1"/>
  <c r="C95" i="11"/>
  <c r="C94" i="11" s="1"/>
  <c r="D95" i="11"/>
  <c r="D94" i="11" s="1"/>
  <c r="E95" i="11"/>
  <c r="F95" i="11"/>
  <c r="G95" i="11"/>
  <c r="C96" i="11"/>
  <c r="D96" i="11"/>
  <c r="E96" i="11"/>
  <c r="F96" i="11"/>
  <c r="G96" i="11"/>
  <c r="G94" i="11" s="1"/>
  <c r="C97" i="11"/>
  <c r="D97" i="11"/>
  <c r="E97" i="11"/>
  <c r="E94" i="11" s="1"/>
  <c r="F97" i="11"/>
  <c r="G97" i="11"/>
  <c r="C98" i="11"/>
  <c r="D98" i="11"/>
  <c r="E98" i="11"/>
  <c r="F98" i="11"/>
  <c r="G98" i="11"/>
  <c r="C99" i="11"/>
  <c r="D99" i="11"/>
  <c r="E99" i="11"/>
  <c r="F99" i="11"/>
  <c r="G99" i="11"/>
  <c r="C100" i="11"/>
  <c r="D100" i="11"/>
  <c r="E100" i="11"/>
  <c r="F100" i="11"/>
  <c r="G100" i="11"/>
  <c r="C101" i="11"/>
  <c r="D101" i="11"/>
  <c r="E101" i="11"/>
  <c r="F101" i="11"/>
  <c r="G101" i="11"/>
  <c r="C102" i="11"/>
  <c r="D102" i="11"/>
  <c r="E102" i="11"/>
  <c r="F102" i="11"/>
  <c r="G102" i="11"/>
  <c r="B96" i="11"/>
  <c r="B94" i="11" s="1"/>
  <c r="B97" i="11"/>
  <c r="B98" i="11"/>
  <c r="B99" i="11"/>
  <c r="B100" i="11"/>
  <c r="B101" i="11"/>
  <c r="B102" i="11"/>
  <c r="B95" i="11"/>
  <c r="C75" i="11"/>
  <c r="C74" i="11" s="1"/>
  <c r="D75" i="11"/>
  <c r="D74" i="11" s="1"/>
  <c r="E75" i="11"/>
  <c r="F75" i="11"/>
  <c r="G75" i="11"/>
  <c r="C76" i="11"/>
  <c r="D76" i="11"/>
  <c r="E76" i="11"/>
  <c r="E74" i="11" s="1"/>
  <c r="F76" i="11"/>
  <c r="G76" i="11"/>
  <c r="G74" i="11" s="1"/>
  <c r="C77" i="11"/>
  <c r="D77" i="11"/>
  <c r="E77" i="11"/>
  <c r="F77" i="11"/>
  <c r="G77" i="11"/>
  <c r="C78" i="11"/>
  <c r="D78" i="11"/>
  <c r="E78" i="11"/>
  <c r="F78" i="11"/>
  <c r="G78" i="11"/>
  <c r="C79" i="11"/>
  <c r="D79" i="11"/>
  <c r="E79" i="11"/>
  <c r="F79" i="11"/>
  <c r="G79" i="11"/>
  <c r="C80" i="11"/>
  <c r="D80" i="11"/>
  <c r="E80" i="11"/>
  <c r="F80" i="11"/>
  <c r="G80" i="11"/>
  <c r="C81" i="11"/>
  <c r="D81" i="11"/>
  <c r="E81" i="11"/>
  <c r="F81" i="11"/>
  <c r="G81" i="11"/>
  <c r="C82" i="11"/>
  <c r="D82" i="11"/>
  <c r="E82" i="11"/>
  <c r="F82" i="11"/>
  <c r="G82" i="11"/>
  <c r="B76" i="11"/>
  <c r="B74" i="11" s="1"/>
  <c r="B77" i="11"/>
  <c r="B78" i="11"/>
  <c r="B79" i="11"/>
  <c r="B80" i="11"/>
  <c r="B81" i="11"/>
  <c r="B82" i="11"/>
  <c r="B75" i="11"/>
  <c r="C55" i="11"/>
  <c r="C54" i="11" s="1"/>
  <c r="D55" i="11"/>
  <c r="E55" i="11"/>
  <c r="F55" i="11"/>
  <c r="G55" i="11"/>
  <c r="C56" i="11"/>
  <c r="D56" i="11"/>
  <c r="E56" i="11"/>
  <c r="F56" i="11"/>
  <c r="G56" i="11"/>
  <c r="G54" i="11" s="1"/>
  <c r="C57" i="11"/>
  <c r="D57" i="11"/>
  <c r="E57" i="11"/>
  <c r="F57" i="11"/>
  <c r="G57" i="11"/>
  <c r="C58" i="11"/>
  <c r="D58" i="11"/>
  <c r="E58" i="11"/>
  <c r="E54" i="11" s="1"/>
  <c r="F58" i="11"/>
  <c r="G58" i="11"/>
  <c r="C59" i="11"/>
  <c r="D59" i="11"/>
  <c r="E59" i="11"/>
  <c r="F59" i="11"/>
  <c r="G59" i="11"/>
  <c r="C60" i="11"/>
  <c r="D60" i="11"/>
  <c r="E60" i="11"/>
  <c r="F60" i="11"/>
  <c r="G60" i="11"/>
  <c r="C61" i="11"/>
  <c r="D61" i="11"/>
  <c r="E61" i="11"/>
  <c r="F61" i="11"/>
  <c r="G61" i="11"/>
  <c r="C62" i="11"/>
  <c r="D62" i="11"/>
  <c r="E62" i="11"/>
  <c r="F62" i="11"/>
  <c r="G62" i="11"/>
  <c r="B56" i="11"/>
  <c r="B57" i="11"/>
  <c r="B58" i="11"/>
  <c r="B59" i="11"/>
  <c r="B60" i="11"/>
  <c r="B61" i="11"/>
  <c r="B62" i="11"/>
  <c r="B55" i="11"/>
  <c r="C35" i="11"/>
  <c r="C34" i="11" s="1"/>
  <c r="D35" i="11"/>
  <c r="E35" i="11"/>
  <c r="F35" i="11"/>
  <c r="F34" i="11" s="1"/>
  <c r="G35" i="11"/>
  <c r="C36" i="11"/>
  <c r="D36" i="11"/>
  <c r="E36" i="11"/>
  <c r="E34" i="11" s="1"/>
  <c r="F36" i="11"/>
  <c r="G36" i="11"/>
  <c r="C37" i="11"/>
  <c r="D37" i="11"/>
  <c r="E37" i="11"/>
  <c r="F37" i="11"/>
  <c r="G37" i="11"/>
  <c r="C38" i="11"/>
  <c r="D38" i="11"/>
  <c r="D34" i="11" s="1"/>
  <c r="E38" i="11"/>
  <c r="F38" i="11"/>
  <c r="G38" i="11"/>
  <c r="C39" i="11"/>
  <c r="D39" i="11"/>
  <c r="E39" i="11"/>
  <c r="F39" i="11"/>
  <c r="G39" i="11"/>
  <c r="C40" i="11"/>
  <c r="D40" i="11"/>
  <c r="E40" i="11"/>
  <c r="F40" i="11"/>
  <c r="G40" i="11"/>
  <c r="C41" i="11"/>
  <c r="D41" i="11"/>
  <c r="E41" i="11"/>
  <c r="F41" i="11"/>
  <c r="G41" i="11"/>
  <c r="C42" i="11"/>
  <c r="D42" i="11"/>
  <c r="E42" i="11"/>
  <c r="F42" i="11"/>
  <c r="G42" i="11"/>
  <c r="B36" i="11"/>
  <c r="B34" i="11" s="1"/>
  <c r="B37" i="11"/>
  <c r="B38" i="11"/>
  <c r="B39" i="11"/>
  <c r="B40" i="11"/>
  <c r="B41" i="11"/>
  <c r="B42" i="11"/>
  <c r="B35" i="11"/>
  <c r="C15" i="11"/>
  <c r="D15" i="11"/>
  <c r="E15" i="11"/>
  <c r="F15" i="11"/>
  <c r="G15" i="11"/>
  <c r="G14" i="11" s="1"/>
  <c r="C16" i="11"/>
  <c r="C14" i="11" s="1"/>
  <c r="D16" i="11"/>
  <c r="E16" i="11"/>
  <c r="F16" i="11"/>
  <c r="F14" i="11" s="1"/>
  <c r="G16" i="11"/>
  <c r="C17" i="11"/>
  <c r="D17" i="11"/>
  <c r="E17" i="11"/>
  <c r="F17" i="11"/>
  <c r="G17" i="11"/>
  <c r="C18" i="11"/>
  <c r="D18" i="11"/>
  <c r="E18" i="11"/>
  <c r="E14" i="11" s="1"/>
  <c r="F18" i="11"/>
  <c r="G18" i="11"/>
  <c r="C19" i="11"/>
  <c r="D19" i="11"/>
  <c r="E19" i="11"/>
  <c r="F19" i="11"/>
  <c r="G19" i="11"/>
  <c r="C20" i="11"/>
  <c r="D20" i="11"/>
  <c r="E20" i="11"/>
  <c r="F20" i="11"/>
  <c r="G20" i="11"/>
  <c r="C21" i="11"/>
  <c r="D21" i="11"/>
  <c r="E21" i="11"/>
  <c r="F21" i="11"/>
  <c r="G21" i="11"/>
  <c r="C22" i="11"/>
  <c r="D22" i="11"/>
  <c r="E22" i="11"/>
  <c r="F22" i="11"/>
  <c r="G22" i="11"/>
  <c r="B16" i="11"/>
  <c r="B17" i="11"/>
  <c r="B18" i="11"/>
  <c r="B19" i="11"/>
  <c r="B20" i="11"/>
  <c r="B21" i="11"/>
  <c r="B22" i="11"/>
  <c r="B15" i="11"/>
  <c r="F94" i="11"/>
  <c r="F74" i="11"/>
  <c r="F54" i="11"/>
  <c r="B54" i="11"/>
  <c r="D54" i="11"/>
  <c r="G34" i="11"/>
  <c r="D14" i="11"/>
  <c r="B14" i="11"/>
  <c r="C95" i="5" l="1"/>
  <c r="D95" i="5"/>
  <c r="E95" i="5"/>
  <c r="F95" i="5"/>
  <c r="G95" i="5"/>
  <c r="C96" i="5"/>
  <c r="D96" i="5"/>
  <c r="E96" i="5"/>
  <c r="F96" i="5"/>
  <c r="G96" i="5"/>
  <c r="C97" i="5"/>
  <c r="D97" i="5"/>
  <c r="E97" i="5"/>
  <c r="F97" i="5"/>
  <c r="G97" i="5"/>
  <c r="C98" i="5"/>
  <c r="D98" i="5"/>
  <c r="E98" i="5"/>
  <c r="F98" i="5"/>
  <c r="G98" i="5"/>
  <c r="C99" i="5"/>
  <c r="D99" i="5"/>
  <c r="E99" i="5"/>
  <c r="F99" i="5"/>
  <c r="G99" i="5"/>
  <c r="C100" i="5"/>
  <c r="D100" i="5"/>
  <c r="E100" i="5"/>
  <c r="F100" i="5"/>
  <c r="G100" i="5"/>
  <c r="C101" i="5"/>
  <c r="D101" i="5"/>
  <c r="E101" i="5"/>
  <c r="F101" i="5"/>
  <c r="G101" i="5"/>
  <c r="C102" i="5"/>
  <c r="D102" i="5"/>
  <c r="E102" i="5"/>
  <c r="F102" i="5"/>
  <c r="G102" i="5"/>
  <c r="B96" i="5"/>
  <c r="B97" i="5"/>
  <c r="B98" i="5"/>
  <c r="B99" i="5"/>
  <c r="B100" i="5"/>
  <c r="B101" i="5"/>
  <c r="B102" i="5"/>
  <c r="B95" i="5"/>
  <c r="C75" i="5"/>
  <c r="D75" i="5"/>
  <c r="E75" i="5"/>
  <c r="F75" i="5"/>
  <c r="G75" i="5"/>
  <c r="C76" i="5"/>
  <c r="D76" i="5"/>
  <c r="E76" i="5"/>
  <c r="F76" i="5"/>
  <c r="G76" i="5"/>
  <c r="C77" i="5"/>
  <c r="D77" i="5"/>
  <c r="E77" i="5"/>
  <c r="F77" i="5"/>
  <c r="G77" i="5"/>
  <c r="C78" i="5"/>
  <c r="D78" i="5"/>
  <c r="E78" i="5"/>
  <c r="F78" i="5"/>
  <c r="G78" i="5"/>
  <c r="C79" i="5"/>
  <c r="D79" i="5"/>
  <c r="E79" i="5"/>
  <c r="F79" i="5"/>
  <c r="G79" i="5"/>
  <c r="C80" i="5"/>
  <c r="D80" i="5"/>
  <c r="E80" i="5"/>
  <c r="F80" i="5"/>
  <c r="G80" i="5"/>
  <c r="C81" i="5"/>
  <c r="D81" i="5"/>
  <c r="E81" i="5"/>
  <c r="F81" i="5"/>
  <c r="G81" i="5"/>
  <c r="C82" i="5"/>
  <c r="D82" i="5"/>
  <c r="E82" i="5"/>
  <c r="F82" i="5"/>
  <c r="G82" i="5"/>
  <c r="B76" i="5"/>
  <c r="B77" i="5"/>
  <c r="B78" i="5"/>
  <c r="B79" i="5"/>
  <c r="B80" i="5"/>
  <c r="B81" i="5"/>
  <c r="B82" i="5"/>
  <c r="B75" i="5"/>
  <c r="C55" i="5"/>
  <c r="D55" i="5"/>
  <c r="E55" i="5"/>
  <c r="F55" i="5"/>
  <c r="G55" i="5"/>
  <c r="C56" i="5"/>
  <c r="D56" i="5"/>
  <c r="E56" i="5"/>
  <c r="F56" i="5"/>
  <c r="G56" i="5"/>
  <c r="C57" i="5"/>
  <c r="D57" i="5"/>
  <c r="E57" i="5"/>
  <c r="F57" i="5"/>
  <c r="G57" i="5"/>
  <c r="C58" i="5"/>
  <c r="D58" i="5"/>
  <c r="E58" i="5"/>
  <c r="F58" i="5"/>
  <c r="G58" i="5"/>
  <c r="C59" i="5"/>
  <c r="D59" i="5"/>
  <c r="E59" i="5"/>
  <c r="F59" i="5"/>
  <c r="G59" i="5"/>
  <c r="C60" i="5"/>
  <c r="D60" i="5"/>
  <c r="E60" i="5"/>
  <c r="F60" i="5"/>
  <c r="G60" i="5"/>
  <c r="C61" i="5"/>
  <c r="D61" i="5"/>
  <c r="E61" i="5"/>
  <c r="F61" i="5"/>
  <c r="G61" i="5"/>
  <c r="C62" i="5"/>
  <c r="D62" i="5"/>
  <c r="E62" i="5"/>
  <c r="F62" i="5"/>
  <c r="G62" i="5"/>
  <c r="B56" i="5"/>
  <c r="B57" i="5"/>
  <c r="B58" i="5"/>
  <c r="B59" i="5"/>
  <c r="B60" i="5"/>
  <c r="B61" i="5"/>
  <c r="B62" i="5"/>
  <c r="B55" i="5"/>
  <c r="C35" i="5"/>
  <c r="D35" i="5"/>
  <c r="E35" i="5"/>
  <c r="F35" i="5"/>
  <c r="G35" i="5"/>
  <c r="C36" i="5"/>
  <c r="D36" i="5"/>
  <c r="E36" i="5"/>
  <c r="F36" i="5"/>
  <c r="G36" i="5"/>
  <c r="C37" i="5"/>
  <c r="D37" i="5"/>
  <c r="E37" i="5"/>
  <c r="F37" i="5"/>
  <c r="G37" i="5"/>
  <c r="C38" i="5"/>
  <c r="D38" i="5"/>
  <c r="E38" i="5"/>
  <c r="F38" i="5"/>
  <c r="G38" i="5"/>
  <c r="C39" i="5"/>
  <c r="D39" i="5"/>
  <c r="E39" i="5"/>
  <c r="F39" i="5"/>
  <c r="G39" i="5"/>
  <c r="C40" i="5"/>
  <c r="D40" i="5"/>
  <c r="E40" i="5"/>
  <c r="F40" i="5"/>
  <c r="G40" i="5"/>
  <c r="C41" i="5"/>
  <c r="D41" i="5"/>
  <c r="E41" i="5"/>
  <c r="F41" i="5"/>
  <c r="G41" i="5"/>
  <c r="C42" i="5"/>
  <c r="D42" i="5"/>
  <c r="E42" i="5"/>
  <c r="F42" i="5"/>
  <c r="G42" i="5"/>
  <c r="B36" i="5"/>
  <c r="B37" i="5"/>
  <c r="B38" i="5"/>
  <c r="B39" i="5"/>
  <c r="B40" i="5"/>
  <c r="B41" i="5"/>
  <c r="B42" i="5"/>
  <c r="B35" i="5"/>
  <c r="C15" i="5"/>
  <c r="D15" i="5"/>
  <c r="E15" i="5"/>
  <c r="F15" i="5"/>
  <c r="G15" i="5"/>
  <c r="C16" i="5"/>
  <c r="D16" i="5"/>
  <c r="E16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B16" i="5"/>
  <c r="B17" i="5"/>
  <c r="B18" i="5"/>
  <c r="B19" i="5"/>
  <c r="B20" i="5"/>
  <c r="B21" i="5"/>
  <c r="B22" i="5"/>
  <c r="B15" i="5"/>
  <c r="F94" i="5"/>
  <c r="F74" i="5"/>
  <c r="F54" i="5"/>
  <c r="F34" i="5"/>
  <c r="D14" i="5"/>
  <c r="D34" i="5" l="1"/>
  <c r="D54" i="5"/>
  <c r="D94" i="5"/>
  <c r="B74" i="5"/>
  <c r="F14" i="5"/>
  <c r="B54" i="5"/>
  <c r="D74" i="5"/>
  <c r="B94" i="5"/>
  <c r="B14" i="5"/>
  <c r="B34" i="5"/>
  <c r="E34" i="5"/>
  <c r="E54" i="5"/>
  <c r="E74" i="5"/>
  <c r="E94" i="5"/>
  <c r="E14" i="5"/>
  <c r="G14" i="5"/>
  <c r="C14" i="5"/>
  <c r="G34" i="5"/>
  <c r="C34" i="5"/>
  <c r="G54" i="5"/>
  <c r="C54" i="5"/>
  <c r="G74" i="5"/>
  <c r="C74" i="5"/>
  <c r="G94" i="5"/>
  <c r="C94" i="5"/>
  <c r="B96" i="4"/>
  <c r="B96" i="9" s="1"/>
  <c r="C96" i="4"/>
  <c r="C96" i="9" s="1"/>
  <c r="D96" i="4"/>
  <c r="D96" i="9" s="1"/>
  <c r="E96" i="4"/>
  <c r="E96" i="9" s="1"/>
  <c r="F96" i="4"/>
  <c r="F96" i="9" s="1"/>
  <c r="G96" i="4"/>
  <c r="G96" i="9" s="1"/>
  <c r="B97" i="4"/>
  <c r="B97" i="9" s="1"/>
  <c r="C97" i="4"/>
  <c r="C97" i="9" s="1"/>
  <c r="D97" i="4"/>
  <c r="D97" i="9" s="1"/>
  <c r="E97" i="4"/>
  <c r="E97" i="9" s="1"/>
  <c r="F97" i="4"/>
  <c r="F97" i="9" s="1"/>
  <c r="G97" i="4"/>
  <c r="G97" i="9" s="1"/>
  <c r="B98" i="4"/>
  <c r="B98" i="9" s="1"/>
  <c r="C98" i="4"/>
  <c r="C98" i="9" s="1"/>
  <c r="D98" i="4"/>
  <c r="D98" i="9" s="1"/>
  <c r="E98" i="4"/>
  <c r="E98" i="9" s="1"/>
  <c r="F98" i="4"/>
  <c r="F98" i="9" s="1"/>
  <c r="G98" i="4"/>
  <c r="G98" i="9" s="1"/>
  <c r="B99" i="4"/>
  <c r="B99" i="9" s="1"/>
  <c r="C99" i="4"/>
  <c r="C99" i="9" s="1"/>
  <c r="D99" i="4"/>
  <c r="D99" i="9" s="1"/>
  <c r="E99" i="4"/>
  <c r="E99" i="9" s="1"/>
  <c r="F99" i="4"/>
  <c r="F99" i="9" s="1"/>
  <c r="G99" i="4"/>
  <c r="G99" i="9" s="1"/>
  <c r="B100" i="4"/>
  <c r="B100" i="9" s="1"/>
  <c r="C100" i="4"/>
  <c r="C100" i="9" s="1"/>
  <c r="D100" i="4"/>
  <c r="D100" i="9" s="1"/>
  <c r="E100" i="4"/>
  <c r="E100" i="9" s="1"/>
  <c r="F100" i="4"/>
  <c r="F100" i="9" s="1"/>
  <c r="G100" i="4"/>
  <c r="G100" i="9" s="1"/>
  <c r="B101" i="4"/>
  <c r="B101" i="9" s="1"/>
  <c r="C101" i="4"/>
  <c r="C101" i="9" s="1"/>
  <c r="D101" i="4"/>
  <c r="D101" i="9" s="1"/>
  <c r="E101" i="4"/>
  <c r="E101" i="9" s="1"/>
  <c r="F101" i="4"/>
  <c r="F101" i="9" s="1"/>
  <c r="G101" i="4"/>
  <c r="G101" i="9" s="1"/>
  <c r="B102" i="4"/>
  <c r="B102" i="9" s="1"/>
  <c r="C102" i="4"/>
  <c r="C102" i="9" s="1"/>
  <c r="D102" i="4"/>
  <c r="D102" i="9" s="1"/>
  <c r="E102" i="4"/>
  <c r="E102" i="9" s="1"/>
  <c r="F102" i="4"/>
  <c r="F102" i="9" s="1"/>
  <c r="G102" i="4"/>
  <c r="G102" i="9" s="1"/>
  <c r="G95" i="4"/>
  <c r="C95" i="4"/>
  <c r="D95" i="4"/>
  <c r="E95" i="4"/>
  <c r="F95" i="4"/>
  <c r="H95" i="4"/>
  <c r="B95" i="4"/>
  <c r="B95" i="9" s="1"/>
  <c r="C75" i="4"/>
  <c r="C75" i="9" s="1"/>
  <c r="D75" i="4"/>
  <c r="E75" i="4"/>
  <c r="E75" i="9" s="1"/>
  <c r="F75" i="4"/>
  <c r="G75" i="4"/>
  <c r="G75" i="9" s="1"/>
  <c r="C76" i="4"/>
  <c r="D76" i="4"/>
  <c r="D76" i="9" s="1"/>
  <c r="E76" i="4"/>
  <c r="F76" i="4"/>
  <c r="F76" i="9" s="1"/>
  <c r="G76" i="4"/>
  <c r="C77" i="4"/>
  <c r="C77" i="9" s="1"/>
  <c r="D77" i="4"/>
  <c r="D77" i="9" s="1"/>
  <c r="E77" i="4"/>
  <c r="E77" i="9" s="1"/>
  <c r="F77" i="4"/>
  <c r="F77" i="9" s="1"/>
  <c r="G77" i="4"/>
  <c r="G77" i="9" s="1"/>
  <c r="C78" i="4"/>
  <c r="C78" i="9" s="1"/>
  <c r="D78" i="4"/>
  <c r="D78" i="9" s="1"/>
  <c r="E78" i="4"/>
  <c r="E78" i="9" s="1"/>
  <c r="F78" i="4"/>
  <c r="F78" i="9" s="1"/>
  <c r="G78" i="4"/>
  <c r="G78" i="9" s="1"/>
  <c r="C79" i="4"/>
  <c r="C79" i="9" s="1"/>
  <c r="D79" i="4"/>
  <c r="D79" i="9" s="1"/>
  <c r="E79" i="4"/>
  <c r="E79" i="9" s="1"/>
  <c r="F79" i="4"/>
  <c r="F79" i="9" s="1"/>
  <c r="G79" i="4"/>
  <c r="G79" i="9" s="1"/>
  <c r="C80" i="4"/>
  <c r="C80" i="9" s="1"/>
  <c r="D80" i="4"/>
  <c r="D80" i="9" s="1"/>
  <c r="E80" i="4"/>
  <c r="E80" i="9" s="1"/>
  <c r="F80" i="4"/>
  <c r="F80" i="9" s="1"/>
  <c r="G80" i="4"/>
  <c r="G80" i="9" s="1"/>
  <c r="C81" i="4"/>
  <c r="C81" i="9" s="1"/>
  <c r="D81" i="4"/>
  <c r="D81" i="9" s="1"/>
  <c r="E81" i="4"/>
  <c r="E81" i="9" s="1"/>
  <c r="F81" i="4"/>
  <c r="F81" i="9" s="1"/>
  <c r="G81" i="4"/>
  <c r="G81" i="9" s="1"/>
  <c r="C82" i="4"/>
  <c r="C82" i="9" s="1"/>
  <c r="D82" i="4"/>
  <c r="D82" i="9" s="1"/>
  <c r="E82" i="4"/>
  <c r="E82" i="9" s="1"/>
  <c r="F82" i="4"/>
  <c r="F82" i="9" s="1"/>
  <c r="G82" i="4"/>
  <c r="G82" i="9" s="1"/>
  <c r="B76" i="4"/>
  <c r="B76" i="9" s="1"/>
  <c r="B77" i="4"/>
  <c r="B77" i="9" s="1"/>
  <c r="B78" i="4"/>
  <c r="B78" i="9" s="1"/>
  <c r="B79" i="4"/>
  <c r="B79" i="9" s="1"/>
  <c r="B80" i="4"/>
  <c r="B80" i="9" s="1"/>
  <c r="B81" i="4"/>
  <c r="B81" i="9" s="1"/>
  <c r="B82" i="4"/>
  <c r="B82" i="9" s="1"/>
  <c r="B75" i="4"/>
  <c r="B75" i="9" s="1"/>
  <c r="C55" i="4"/>
  <c r="D55" i="4"/>
  <c r="D55" i="9" s="1"/>
  <c r="E55" i="4"/>
  <c r="F55" i="4"/>
  <c r="F55" i="9" s="1"/>
  <c r="G55" i="4"/>
  <c r="C56" i="4"/>
  <c r="C56" i="9" s="1"/>
  <c r="D56" i="4"/>
  <c r="E56" i="4"/>
  <c r="E56" i="9" s="1"/>
  <c r="F56" i="4"/>
  <c r="G56" i="4"/>
  <c r="G56" i="9" s="1"/>
  <c r="C57" i="4"/>
  <c r="C57" i="9" s="1"/>
  <c r="D57" i="4"/>
  <c r="D57" i="9" s="1"/>
  <c r="E57" i="4"/>
  <c r="E57" i="9" s="1"/>
  <c r="F57" i="4"/>
  <c r="F57" i="9" s="1"/>
  <c r="G57" i="4"/>
  <c r="G57" i="9" s="1"/>
  <c r="C58" i="4"/>
  <c r="C58" i="9" s="1"/>
  <c r="D58" i="4"/>
  <c r="D58" i="9" s="1"/>
  <c r="E58" i="4"/>
  <c r="E58" i="9" s="1"/>
  <c r="F58" i="4"/>
  <c r="F58" i="9" s="1"/>
  <c r="G58" i="4"/>
  <c r="G58" i="9" s="1"/>
  <c r="C59" i="4"/>
  <c r="C59" i="9" s="1"/>
  <c r="D59" i="4"/>
  <c r="D59" i="9" s="1"/>
  <c r="E59" i="4"/>
  <c r="E59" i="9" s="1"/>
  <c r="F59" i="4"/>
  <c r="F59" i="9" s="1"/>
  <c r="G59" i="4"/>
  <c r="G59" i="9" s="1"/>
  <c r="C60" i="4"/>
  <c r="C60" i="9" s="1"/>
  <c r="D60" i="4"/>
  <c r="D60" i="9" s="1"/>
  <c r="E60" i="4"/>
  <c r="E60" i="9" s="1"/>
  <c r="F60" i="4"/>
  <c r="F60" i="9" s="1"/>
  <c r="G60" i="4"/>
  <c r="G60" i="9" s="1"/>
  <c r="C61" i="4"/>
  <c r="C61" i="9" s="1"/>
  <c r="D61" i="4"/>
  <c r="D61" i="9" s="1"/>
  <c r="E61" i="4"/>
  <c r="E61" i="9" s="1"/>
  <c r="F61" i="4"/>
  <c r="F61" i="9" s="1"/>
  <c r="G61" i="4"/>
  <c r="G61" i="9" s="1"/>
  <c r="C62" i="4"/>
  <c r="C62" i="9" s="1"/>
  <c r="D62" i="4"/>
  <c r="D62" i="9" s="1"/>
  <c r="E62" i="4"/>
  <c r="E62" i="9" s="1"/>
  <c r="F62" i="4"/>
  <c r="F62" i="9" s="1"/>
  <c r="G62" i="4"/>
  <c r="G62" i="9" s="1"/>
  <c r="B56" i="4"/>
  <c r="B56" i="9" s="1"/>
  <c r="B57" i="4"/>
  <c r="B57" i="9" s="1"/>
  <c r="B58" i="4"/>
  <c r="B58" i="9" s="1"/>
  <c r="B59" i="4"/>
  <c r="B59" i="9" s="1"/>
  <c r="B60" i="4"/>
  <c r="B60" i="9" s="1"/>
  <c r="B61" i="4"/>
  <c r="B61" i="9" s="1"/>
  <c r="B62" i="4"/>
  <c r="B62" i="9" s="1"/>
  <c r="B55" i="4"/>
  <c r="B55" i="9" s="1"/>
  <c r="C35" i="4"/>
  <c r="C35" i="9" s="1"/>
  <c r="D35" i="4"/>
  <c r="D35" i="9" s="1"/>
  <c r="E35" i="4"/>
  <c r="E35" i="9" s="1"/>
  <c r="F35" i="4"/>
  <c r="F35" i="9" s="1"/>
  <c r="G35" i="4"/>
  <c r="G35" i="9" s="1"/>
  <c r="C36" i="4"/>
  <c r="C36" i="9" s="1"/>
  <c r="D36" i="4"/>
  <c r="D36" i="9" s="1"/>
  <c r="E36" i="4"/>
  <c r="E36" i="9" s="1"/>
  <c r="F36" i="4"/>
  <c r="F36" i="9" s="1"/>
  <c r="G36" i="4"/>
  <c r="G36" i="9" s="1"/>
  <c r="C37" i="4"/>
  <c r="C37" i="9" s="1"/>
  <c r="D37" i="4"/>
  <c r="D37" i="9" s="1"/>
  <c r="E37" i="4"/>
  <c r="E37" i="9" s="1"/>
  <c r="F37" i="4"/>
  <c r="F37" i="9" s="1"/>
  <c r="G37" i="4"/>
  <c r="G37" i="9" s="1"/>
  <c r="C38" i="4"/>
  <c r="C38" i="9" s="1"/>
  <c r="D38" i="4"/>
  <c r="D38" i="9" s="1"/>
  <c r="E38" i="4"/>
  <c r="E38" i="9" s="1"/>
  <c r="F38" i="4"/>
  <c r="F38" i="9" s="1"/>
  <c r="G38" i="4"/>
  <c r="G38" i="9" s="1"/>
  <c r="C39" i="4"/>
  <c r="C39" i="9" s="1"/>
  <c r="D39" i="4"/>
  <c r="D39" i="9" s="1"/>
  <c r="E39" i="4"/>
  <c r="E39" i="9" s="1"/>
  <c r="F39" i="4"/>
  <c r="F39" i="9" s="1"/>
  <c r="G39" i="4"/>
  <c r="G39" i="9" s="1"/>
  <c r="C40" i="4"/>
  <c r="C40" i="9" s="1"/>
  <c r="D40" i="4"/>
  <c r="D40" i="9" s="1"/>
  <c r="E40" i="4"/>
  <c r="E40" i="9" s="1"/>
  <c r="F40" i="4"/>
  <c r="F40" i="9" s="1"/>
  <c r="G40" i="4"/>
  <c r="G40" i="9" s="1"/>
  <c r="C41" i="4"/>
  <c r="C41" i="9" s="1"/>
  <c r="D41" i="4"/>
  <c r="D41" i="9" s="1"/>
  <c r="E41" i="4"/>
  <c r="E41" i="9" s="1"/>
  <c r="F41" i="4"/>
  <c r="F41" i="9" s="1"/>
  <c r="G41" i="4"/>
  <c r="G41" i="9" s="1"/>
  <c r="C42" i="4"/>
  <c r="C42" i="9" s="1"/>
  <c r="D42" i="4"/>
  <c r="D42" i="9" s="1"/>
  <c r="E42" i="4"/>
  <c r="E42" i="9" s="1"/>
  <c r="F42" i="4"/>
  <c r="F42" i="9" s="1"/>
  <c r="G42" i="4"/>
  <c r="G42" i="9" s="1"/>
  <c r="B36" i="4"/>
  <c r="B36" i="9" s="1"/>
  <c r="B37" i="4"/>
  <c r="B37" i="9" s="1"/>
  <c r="B38" i="4"/>
  <c r="B38" i="9" s="1"/>
  <c r="B39" i="4"/>
  <c r="B39" i="9" s="1"/>
  <c r="B40" i="4"/>
  <c r="B40" i="9" s="1"/>
  <c r="B41" i="4"/>
  <c r="B41" i="9" s="1"/>
  <c r="B42" i="4"/>
  <c r="B42" i="9" s="1"/>
  <c r="B35" i="4"/>
  <c r="B35" i="9" s="1"/>
  <c r="C15" i="4"/>
  <c r="D15" i="4"/>
  <c r="D15" i="9" s="1"/>
  <c r="E15" i="4"/>
  <c r="E15" i="9" s="1"/>
  <c r="F15" i="4"/>
  <c r="F15" i="9" s="1"/>
  <c r="G15" i="4"/>
  <c r="G15" i="9" s="1"/>
  <c r="C16" i="4"/>
  <c r="C16" i="9" s="1"/>
  <c r="D16" i="4"/>
  <c r="D16" i="9" s="1"/>
  <c r="E16" i="4"/>
  <c r="E16" i="9" s="1"/>
  <c r="F16" i="4"/>
  <c r="F16" i="9" s="1"/>
  <c r="G16" i="4"/>
  <c r="G16" i="9" s="1"/>
  <c r="C17" i="4"/>
  <c r="C17" i="9" s="1"/>
  <c r="D17" i="4"/>
  <c r="D17" i="9" s="1"/>
  <c r="E17" i="4"/>
  <c r="E17" i="9" s="1"/>
  <c r="F17" i="4"/>
  <c r="F17" i="9" s="1"/>
  <c r="G17" i="4"/>
  <c r="G17" i="9" s="1"/>
  <c r="C18" i="4"/>
  <c r="C18" i="9" s="1"/>
  <c r="D18" i="4"/>
  <c r="D18" i="9" s="1"/>
  <c r="E18" i="4"/>
  <c r="E18" i="9" s="1"/>
  <c r="F18" i="4"/>
  <c r="F18" i="9" s="1"/>
  <c r="G18" i="4"/>
  <c r="G18" i="9" s="1"/>
  <c r="C19" i="4"/>
  <c r="C19" i="9" s="1"/>
  <c r="D19" i="4"/>
  <c r="D19" i="9" s="1"/>
  <c r="E19" i="4"/>
  <c r="E19" i="9" s="1"/>
  <c r="F19" i="4"/>
  <c r="F19" i="9" s="1"/>
  <c r="G19" i="4"/>
  <c r="G19" i="9" s="1"/>
  <c r="C20" i="4"/>
  <c r="C20" i="9" s="1"/>
  <c r="D20" i="4"/>
  <c r="D20" i="9" s="1"/>
  <c r="E20" i="4"/>
  <c r="E20" i="9" s="1"/>
  <c r="F20" i="4"/>
  <c r="F20" i="9" s="1"/>
  <c r="G20" i="4"/>
  <c r="G20" i="9" s="1"/>
  <c r="C21" i="4"/>
  <c r="C21" i="9" s="1"/>
  <c r="D21" i="4"/>
  <c r="D21" i="9" s="1"/>
  <c r="E21" i="4"/>
  <c r="E21" i="9" s="1"/>
  <c r="F21" i="4"/>
  <c r="F21" i="9" s="1"/>
  <c r="G21" i="4"/>
  <c r="G21" i="9" s="1"/>
  <c r="C22" i="4"/>
  <c r="C22" i="9" s="1"/>
  <c r="D22" i="4"/>
  <c r="D22" i="9" s="1"/>
  <c r="E22" i="4"/>
  <c r="E22" i="9" s="1"/>
  <c r="F22" i="4"/>
  <c r="F22" i="9" s="1"/>
  <c r="G22" i="4"/>
  <c r="G22" i="9" s="1"/>
  <c r="B16" i="4"/>
  <c r="B16" i="9" s="1"/>
  <c r="B17" i="4"/>
  <c r="B17" i="9" s="1"/>
  <c r="B18" i="4"/>
  <c r="B18" i="9" s="1"/>
  <c r="B19" i="4"/>
  <c r="B19" i="9" s="1"/>
  <c r="B20" i="4"/>
  <c r="B20" i="9" s="1"/>
  <c r="B21" i="4"/>
  <c r="B21" i="9" s="1"/>
  <c r="B22" i="4"/>
  <c r="B22" i="9" s="1"/>
  <c r="B15" i="4"/>
  <c r="B15" i="9" s="1"/>
  <c r="H14" i="4"/>
  <c r="E34" i="4" l="1"/>
  <c r="B94" i="9"/>
  <c r="B14" i="9"/>
  <c r="B34" i="9"/>
  <c r="G14" i="4"/>
  <c r="G14" i="9"/>
  <c r="D14" i="9"/>
  <c r="G34" i="9"/>
  <c r="C34" i="9"/>
  <c r="D34" i="9"/>
  <c r="G74" i="4"/>
  <c r="G76" i="9"/>
  <c r="G74" i="9" s="1"/>
  <c r="C74" i="4"/>
  <c r="C76" i="9"/>
  <c r="C74" i="9" s="1"/>
  <c r="D74" i="4"/>
  <c r="D75" i="9"/>
  <c r="D74" i="9" s="1"/>
  <c r="F94" i="4"/>
  <c r="F95" i="9"/>
  <c r="F94" i="9" s="1"/>
  <c r="G94" i="4"/>
  <c r="G95" i="9"/>
  <c r="G94" i="9" s="1"/>
  <c r="C14" i="4"/>
  <c r="C15" i="9"/>
  <c r="C14" i="9" s="1"/>
  <c r="F54" i="4"/>
  <c r="F56" i="9"/>
  <c r="F54" i="9" s="1"/>
  <c r="G54" i="4"/>
  <c r="G55" i="9"/>
  <c r="G54" i="9" s="1"/>
  <c r="C54" i="4"/>
  <c r="C55" i="9"/>
  <c r="C54" i="9" s="1"/>
  <c r="E94" i="4"/>
  <c r="E95" i="9"/>
  <c r="E94" i="9" s="1"/>
  <c r="E14" i="9"/>
  <c r="E34" i="9"/>
  <c r="F34" i="9"/>
  <c r="B54" i="9"/>
  <c r="B74" i="9"/>
  <c r="E74" i="4"/>
  <c r="E76" i="9"/>
  <c r="E74" i="9" s="1"/>
  <c r="F74" i="4"/>
  <c r="F75" i="9"/>
  <c r="F74" i="9" s="1"/>
  <c r="D94" i="4"/>
  <c r="D95" i="9"/>
  <c r="D94" i="9" s="1"/>
  <c r="F14" i="9"/>
  <c r="D54" i="4"/>
  <c r="D56" i="9"/>
  <c r="D54" i="9" s="1"/>
  <c r="E54" i="4"/>
  <c r="E55" i="9"/>
  <c r="E54" i="9" s="1"/>
  <c r="C94" i="4"/>
  <c r="C95" i="9"/>
  <c r="C94" i="9" s="1"/>
  <c r="E14" i="4"/>
  <c r="G34" i="4"/>
  <c r="C34" i="4"/>
  <c r="B14" i="4"/>
  <c r="F14" i="4"/>
  <c r="D14" i="4"/>
  <c r="F34" i="4"/>
  <c r="D34" i="4"/>
  <c r="B94" i="4"/>
  <c r="B74" i="4"/>
  <c r="B54" i="4"/>
  <c r="B34" i="4"/>
  <c r="B14" i="17"/>
</calcChain>
</file>

<file path=xl/sharedStrings.xml><?xml version="1.0" encoding="utf-8"?>
<sst xmlns="http://schemas.openxmlformats.org/spreadsheetml/2006/main" count="2675" uniqueCount="43">
  <si>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</si>
  <si>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- 2023</t>
  </si>
  <si>
    <t>Diresa/Red/M.Red/EE.SS: AREQUIPA/AREQUIPA CAYLLOMA/15 DE AGOSTO/TODOS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</si>
  <si>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</si>
  <si>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</si>
  <si>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</si>
  <si>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</si>
  <si>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</si>
  <si>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</si>
  <si>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</si>
  <si>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</si>
  <si>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</si>
  <si>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</si>
  <si>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</si>
  <si>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</si>
  <si>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</si>
  <si>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</si>
  <si>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</si>
  <si>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</si>
  <si>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</si>
  <si>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- 2023</t>
  </si>
  <si>
    <t>Periodo:                Marzo - 2023</t>
  </si>
  <si>
    <t>Diresa/Red/M.Red/EE.SS: AREQUIPA/AREQUIPA CAYLLOMA/15 DE AGOSTO/I-3 - 000001298 - CENTRO DE SALUD 15 DE AGOSTO</t>
  </si>
  <si>
    <t>Diresa/Red/M.Red/EE.SS: AREQUIPA/AREQUIPA CAYLLOMA/15 DE AGOSTO/I-2 - 000001316 - PUESTO DE SALUD MIGUEL GRAU  MODULO A</t>
  </si>
  <si>
    <t>Diresa/Red/M.Red/EE.SS: AREQUIPA/AREQUIPA CAYLLOMA/15 DE AGOSTO/I-3 - 000001317 - CENTRO DE SALUD MIGUEL GRAU  B</t>
  </si>
  <si>
    <t>Diresa/Red/M.Red/EE.SS: AREQUIPA/AREQUIPA CAYLLOMA/15 DE AGOSTO/I-2 - 000001318 - PUESTO DE SALUD MIGUEL GRAU  MODULO C-D</t>
  </si>
  <si>
    <t>Periodo:               I TRIMESTRE</t>
  </si>
  <si>
    <t>Periodo:                Abril - 2023</t>
  </si>
  <si>
    <t>Periodo:                Mayo - 2023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</si>
  <si>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</si>
  <si>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Junio - 2023</t>
  </si>
  <si>
    <t xml:space="preserve">Periodo:   II TRIMESTRE             </t>
  </si>
  <si>
    <t xml:space="preserve">Periodo:    I SEMESTRE            </t>
  </si>
  <si>
    <t>Periodo:                Julio - 2023</t>
  </si>
  <si>
    <t>Periodo:                Agosto - 2023</t>
  </si>
  <si>
    <t>Periodo:                Septiembre - 2023</t>
  </si>
  <si>
    <t xml:space="preserve">Periodo:  III TRIMESTRE    </t>
  </si>
  <si>
    <t>Periodo:                Octubre - 2023</t>
  </si>
  <si>
    <t>Periodo:                Noviembre - 2023</t>
  </si>
  <si>
    <t>Periodo:                Diciembre - 2023</t>
  </si>
  <si>
    <t xml:space="preserve">Periodo:     IV TRIMESTRE 2023         </t>
  </si>
  <si>
    <t>Periodo:    II SEMESTRE</t>
  </si>
  <si>
    <t>Periodo:   ANUAL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</si>
</sst>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1" fillId="0" borderId="0" xfId="0" applyFont="1" applyFill="1" applyBorder="1"/>
    <xf numFmtId="0" fontId="9" fillId="0" borderId="0" xfId="0" applyFont="1"/>
    <xf numFmtId="0" fontId="14" fillId="2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0" fontId="15" fillId="3" borderId="1" xfId="0" applyFont="1" applyFill="1" applyBorder="1" applyAlignment="1">
      <alignment vertical="top" wrapText="1" readingOrder="1"/>
    </xf>
    <xf numFmtId="0" fontId="16" fillId="0" borderId="1" xfId="0" applyFont="1" applyBorder="1" applyAlignment="1">
      <alignment vertical="top" wrapText="1" readingOrder="1"/>
    </xf>
    <xf numFmtId="0" fontId="1" fillId="0" borderId="0" xfId="0" applyFont="1" applyFill="1" applyBorder="1"/>
    <xf numFmtId="0" fontId="9" fillId="0" borderId="0" xfId="0" applyFont="1"/>
    <xf numFmtId="0" fontId="1" fillId="0" borderId="0" xfId="0" applyFont="1" applyFill="1" applyBorder="1"/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 readingOrder="1"/>
    </xf>
    <xf numFmtId="0" fontId="1" fillId="0" borderId="0" xfId="0" applyFont="1"/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9" fillId="0" borderId="0" xfId="0" applyFont="1"/>
    <xf numFmtId="0" fontId="12" fillId="0" borderId="0" xfId="0" applyFont="1" applyAlignment="1">
      <alignment vertical="top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 readingOrder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4" fillId="2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3" borderId="1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12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1A0A1E-1D8D-4582-99E0-AEB6980AB4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27F64B-96DE-4B3C-B864-BB6500D6F50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125F95-885B-4E6D-89CC-42E3404281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006293-C86A-4B21-A88B-9A70F5179C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96793" cy="1898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D7BE22-269F-42EE-81BE-3877B99B03D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A69D11-A254-4C9A-B2A6-CD885A7C1E2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01FB51-CB22-41BA-A78E-7899921BACD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9F768D-F307-45FF-8ED1-B33A9324791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CE0C4-21E2-4861-8ED1-A9D999386E1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E6A6440-ED2B-4099-A8CC-223E11C667E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A9C854-1FE9-4C1E-AC49-F98B3E9203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954FC3C-9BDB-4517-A90A-85FEE34C2E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2E88B6-026B-47CE-8F87-4838B00D67B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A38958-14A4-41EB-BEA0-9F7F4E1219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2E6806-8476-471E-ABFB-9C187EFC0C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41CC8F-7277-443E-8A57-4A57E492BD7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39E299-8C8F-46EB-ACC3-1BE375C2E4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D8D5D6-E02E-4E7D-A39D-DDFDC473BF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F399E3-C6F5-4C89-9F92-923E614D71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96793" cy="1898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124DB2-223C-4189-9217-5F9CB8AF24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96793" cy="189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showGridLines="0" workbookViewId="0">
      <pane ySplit="7" topLeftCell="A80" activePane="bottomLeft" state="frozen"/>
      <selection pane="bottomLeft" activeCell="L82" sqref="L82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28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1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30" t="s">
        <v>3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31" t="s">
        <v>4</v>
      </c>
      <c r="B11" s="33" t="s">
        <v>5</v>
      </c>
      <c r="C11" s="34"/>
      <c r="D11" s="35"/>
      <c r="E11" s="33" t="s">
        <v>6</v>
      </c>
      <c r="F11" s="34"/>
      <c r="G11" s="35"/>
    </row>
    <row r="12" spans="1:9">
      <c r="A12" s="32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4">
        <v>4634</v>
      </c>
      <c r="C14" s="4">
        <v>2958</v>
      </c>
      <c r="D14" s="4">
        <v>1676</v>
      </c>
      <c r="E14" s="4">
        <v>9302</v>
      </c>
      <c r="F14" s="4">
        <v>5829</v>
      </c>
      <c r="G14" s="4">
        <v>3473</v>
      </c>
    </row>
    <row r="15" spans="1:9" ht="16.5">
      <c r="A15" s="5" t="s">
        <v>12</v>
      </c>
      <c r="B15" s="6">
        <v>23</v>
      </c>
      <c r="C15" s="6">
        <v>10</v>
      </c>
      <c r="D15" s="6">
        <v>13</v>
      </c>
      <c r="E15" s="6">
        <v>56</v>
      </c>
      <c r="F15" s="6">
        <v>22</v>
      </c>
      <c r="G15" s="6">
        <v>34</v>
      </c>
    </row>
    <row r="16" spans="1:9" ht="16.5">
      <c r="A16" s="5" t="s">
        <v>13</v>
      </c>
      <c r="B16" s="6">
        <v>195</v>
      </c>
      <c r="C16" s="6">
        <v>95</v>
      </c>
      <c r="D16" s="6">
        <v>100</v>
      </c>
      <c r="E16" s="6">
        <v>535</v>
      </c>
      <c r="F16" s="6">
        <v>250</v>
      </c>
      <c r="G16" s="6">
        <v>285</v>
      </c>
    </row>
    <row r="17" spans="1:9" ht="16.5">
      <c r="A17" s="5" t="s">
        <v>14</v>
      </c>
      <c r="B17" s="6">
        <v>396</v>
      </c>
      <c r="C17" s="6">
        <v>186</v>
      </c>
      <c r="D17" s="6">
        <v>210</v>
      </c>
      <c r="E17" s="6">
        <v>885</v>
      </c>
      <c r="F17" s="6">
        <v>446</v>
      </c>
      <c r="G17" s="6">
        <v>439</v>
      </c>
    </row>
    <row r="18" spans="1:9" ht="16.5">
      <c r="A18" s="5" t="s">
        <v>15</v>
      </c>
      <c r="B18" s="6">
        <v>330</v>
      </c>
      <c r="C18" s="6">
        <v>159</v>
      </c>
      <c r="D18" s="6">
        <v>171</v>
      </c>
      <c r="E18" s="6">
        <v>635</v>
      </c>
      <c r="F18" s="6">
        <v>310</v>
      </c>
      <c r="G18" s="6">
        <v>325</v>
      </c>
    </row>
    <row r="19" spans="1:9" ht="16.5">
      <c r="A19" s="5" t="s">
        <v>16</v>
      </c>
      <c r="B19" s="6">
        <v>218</v>
      </c>
      <c r="C19" s="6">
        <v>106</v>
      </c>
      <c r="D19" s="6">
        <v>112</v>
      </c>
      <c r="E19" s="6">
        <v>468</v>
      </c>
      <c r="F19" s="6">
        <v>238</v>
      </c>
      <c r="G19" s="6">
        <v>230</v>
      </c>
    </row>
    <row r="20" spans="1:9" ht="16.5">
      <c r="A20" s="5" t="s">
        <v>17</v>
      </c>
      <c r="B20" s="6">
        <v>890</v>
      </c>
      <c r="C20" s="6">
        <v>659</v>
      </c>
      <c r="D20" s="6">
        <v>231</v>
      </c>
      <c r="E20" s="6">
        <v>1670</v>
      </c>
      <c r="F20" s="6">
        <v>1206</v>
      </c>
      <c r="G20" s="6">
        <v>464</v>
      </c>
    </row>
    <row r="21" spans="1:9" ht="16.5">
      <c r="A21" s="5" t="s">
        <v>18</v>
      </c>
      <c r="B21" s="6">
        <v>1807</v>
      </c>
      <c r="C21" s="6">
        <v>1305</v>
      </c>
      <c r="D21" s="6">
        <v>502</v>
      </c>
      <c r="E21" s="6">
        <v>3464</v>
      </c>
      <c r="F21" s="6">
        <v>2428</v>
      </c>
      <c r="G21" s="6">
        <v>1036</v>
      </c>
    </row>
    <row r="22" spans="1:9" ht="16.5">
      <c r="A22" s="5" t="s">
        <v>19</v>
      </c>
      <c r="B22" s="6">
        <v>775</v>
      </c>
      <c r="C22" s="6">
        <v>438</v>
      </c>
      <c r="D22" s="6">
        <v>337</v>
      </c>
      <c r="E22" s="6">
        <v>1589</v>
      </c>
      <c r="F22" s="6">
        <v>929</v>
      </c>
      <c r="G22" s="6">
        <v>660</v>
      </c>
    </row>
    <row r="23" spans="1:9" ht="24" customHeight="1"/>
    <row r="25" spans="1:9">
      <c r="A25" s="36" t="s">
        <v>1</v>
      </c>
      <c r="B25" s="37"/>
      <c r="C25" s="37"/>
      <c r="D25" s="37"/>
      <c r="E25" s="37"/>
      <c r="F25" s="37"/>
      <c r="G25" s="37"/>
      <c r="H25" s="37"/>
      <c r="I25" s="37"/>
    </row>
    <row r="26" spans="1:9">
      <c r="A26" s="36" t="s">
        <v>22</v>
      </c>
      <c r="B26" s="37"/>
      <c r="C26" s="37"/>
      <c r="D26" s="37"/>
      <c r="E26" s="37"/>
      <c r="F26" s="37"/>
      <c r="G26" s="37"/>
      <c r="H26" s="37"/>
      <c r="I26" s="37"/>
    </row>
    <row r="27" spans="1:9">
      <c r="A27" s="7"/>
      <c r="B27" s="7"/>
      <c r="C27" s="7"/>
      <c r="D27" s="7"/>
      <c r="E27" s="7"/>
      <c r="F27" s="7"/>
      <c r="G27" s="7"/>
      <c r="H27" s="7"/>
      <c r="I27" s="7"/>
    </row>
    <row r="28" spans="1:9">
      <c r="A28" s="7"/>
      <c r="B28" s="7"/>
      <c r="C28" s="7"/>
      <c r="D28" s="7"/>
      <c r="E28" s="7"/>
      <c r="F28" s="7"/>
      <c r="G28" s="7"/>
      <c r="H28" s="7"/>
      <c r="I28" s="7"/>
    </row>
    <row r="29" spans="1:9">
      <c r="A29" s="38" t="s">
        <v>3</v>
      </c>
      <c r="B29" s="37"/>
      <c r="C29" s="37"/>
      <c r="D29" s="37"/>
      <c r="E29" s="37"/>
      <c r="F29" s="37"/>
      <c r="G29" s="37"/>
      <c r="H29" s="37"/>
      <c r="I29" s="37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39" t="s">
        <v>4</v>
      </c>
      <c r="B31" s="41" t="s">
        <v>5</v>
      </c>
      <c r="C31" s="42"/>
      <c r="D31" s="43"/>
      <c r="E31" s="41" t="s">
        <v>6</v>
      </c>
      <c r="F31" s="42"/>
      <c r="G31" s="43"/>
      <c r="H31" s="7"/>
      <c r="I31" s="7"/>
    </row>
    <row r="32" spans="1:9">
      <c r="A32" s="40"/>
      <c r="B32" s="8" t="s">
        <v>7</v>
      </c>
      <c r="C32" s="8" t="s">
        <v>8</v>
      </c>
      <c r="D32" s="8" t="s">
        <v>9</v>
      </c>
      <c r="E32" s="8" t="s">
        <v>7</v>
      </c>
      <c r="F32" s="8" t="s">
        <v>8</v>
      </c>
      <c r="G32" s="8" t="s">
        <v>9</v>
      </c>
      <c r="H32" s="7"/>
      <c r="I32" s="7"/>
    </row>
    <row r="33" spans="1:9" ht="16.5">
      <c r="A33" s="9" t="s">
        <v>10</v>
      </c>
      <c r="B33" s="9" t="s">
        <v>10</v>
      </c>
      <c r="C33" s="9" t="s">
        <v>10</v>
      </c>
      <c r="D33" s="9" t="s">
        <v>10</v>
      </c>
      <c r="E33" s="9" t="s">
        <v>10</v>
      </c>
      <c r="F33" s="9" t="s">
        <v>10</v>
      </c>
      <c r="G33" s="9" t="s">
        <v>10</v>
      </c>
      <c r="H33" s="7"/>
      <c r="I33" s="7"/>
    </row>
    <row r="34" spans="1:9" ht="16.5">
      <c r="A34" s="10" t="s">
        <v>11</v>
      </c>
      <c r="B34" s="10">
        <v>2189</v>
      </c>
      <c r="C34" s="10">
        <v>1393</v>
      </c>
      <c r="D34" s="10">
        <v>796</v>
      </c>
      <c r="E34" s="10">
        <v>4526</v>
      </c>
      <c r="F34" s="10">
        <v>2757</v>
      </c>
      <c r="G34" s="10">
        <v>1769</v>
      </c>
      <c r="H34" s="7"/>
      <c r="I34" s="7"/>
    </row>
    <row r="35" spans="1:9" ht="16.5">
      <c r="A35" s="11" t="s">
        <v>12</v>
      </c>
      <c r="B35" s="11">
        <v>4</v>
      </c>
      <c r="C35" s="11">
        <v>1</v>
      </c>
      <c r="D35" s="11">
        <v>3</v>
      </c>
      <c r="E35" s="11">
        <v>16</v>
      </c>
      <c r="F35" s="11">
        <v>5</v>
      </c>
      <c r="G35" s="11">
        <v>11</v>
      </c>
      <c r="H35" s="7"/>
      <c r="I35" s="7"/>
    </row>
    <row r="36" spans="1:9" ht="16.5">
      <c r="A36" s="11" t="s">
        <v>13</v>
      </c>
      <c r="B36" s="11">
        <v>88</v>
      </c>
      <c r="C36" s="11">
        <v>47</v>
      </c>
      <c r="D36" s="11">
        <v>41</v>
      </c>
      <c r="E36" s="11">
        <v>245</v>
      </c>
      <c r="F36" s="11">
        <v>111</v>
      </c>
      <c r="G36" s="11">
        <v>134</v>
      </c>
      <c r="H36" s="7"/>
      <c r="I36" s="7"/>
    </row>
    <row r="37" spans="1:9" ht="16.5">
      <c r="A37" s="11" t="s">
        <v>14</v>
      </c>
      <c r="B37" s="11">
        <v>186</v>
      </c>
      <c r="C37" s="11">
        <v>91</v>
      </c>
      <c r="D37" s="11">
        <v>95</v>
      </c>
      <c r="E37" s="11">
        <v>408</v>
      </c>
      <c r="F37" s="11">
        <v>205</v>
      </c>
      <c r="G37" s="11">
        <v>203</v>
      </c>
      <c r="H37" s="7"/>
      <c r="I37" s="7"/>
    </row>
    <row r="38" spans="1:9" ht="16.5">
      <c r="A38" s="11" t="s">
        <v>15</v>
      </c>
      <c r="B38" s="11">
        <v>187</v>
      </c>
      <c r="C38" s="11">
        <v>80</v>
      </c>
      <c r="D38" s="11">
        <v>107</v>
      </c>
      <c r="E38" s="11">
        <v>332</v>
      </c>
      <c r="F38" s="11">
        <v>133</v>
      </c>
      <c r="G38" s="11">
        <v>199</v>
      </c>
      <c r="H38" s="7"/>
      <c r="I38" s="7"/>
    </row>
    <row r="39" spans="1:9" ht="16.5">
      <c r="A39" s="11" t="s">
        <v>16</v>
      </c>
      <c r="B39" s="11">
        <v>113</v>
      </c>
      <c r="C39" s="11">
        <v>62</v>
      </c>
      <c r="D39" s="11">
        <v>51</v>
      </c>
      <c r="E39" s="11">
        <v>251</v>
      </c>
      <c r="F39" s="11">
        <v>123</v>
      </c>
      <c r="G39" s="11">
        <v>128</v>
      </c>
      <c r="H39" s="7"/>
      <c r="I39" s="7"/>
    </row>
    <row r="40" spans="1:9" ht="16.5">
      <c r="A40" s="11" t="s">
        <v>17</v>
      </c>
      <c r="B40" s="11">
        <v>441</v>
      </c>
      <c r="C40" s="11">
        <v>334</v>
      </c>
      <c r="D40" s="11">
        <v>107</v>
      </c>
      <c r="E40" s="11">
        <v>836</v>
      </c>
      <c r="F40" s="11">
        <v>598</v>
      </c>
      <c r="G40" s="11">
        <v>238</v>
      </c>
      <c r="H40" s="7"/>
      <c r="I40" s="7"/>
    </row>
    <row r="41" spans="1:9" ht="16.5">
      <c r="A41" s="11" t="s">
        <v>18</v>
      </c>
      <c r="B41" s="11">
        <v>813</v>
      </c>
      <c r="C41" s="11">
        <v>575</v>
      </c>
      <c r="D41" s="11">
        <v>238</v>
      </c>
      <c r="E41" s="11">
        <v>1684</v>
      </c>
      <c r="F41" s="11">
        <v>1134</v>
      </c>
      <c r="G41" s="11">
        <v>550</v>
      </c>
      <c r="H41" s="7"/>
      <c r="I41" s="7"/>
    </row>
    <row r="42" spans="1:9" ht="16.5">
      <c r="A42" s="11" t="s">
        <v>19</v>
      </c>
      <c r="B42" s="11">
        <v>357</v>
      </c>
      <c r="C42" s="11">
        <v>203</v>
      </c>
      <c r="D42" s="11">
        <v>154</v>
      </c>
      <c r="E42" s="11">
        <v>754</v>
      </c>
      <c r="F42" s="11">
        <v>448</v>
      </c>
      <c r="G42" s="11">
        <v>306</v>
      </c>
      <c r="H42" s="7"/>
      <c r="I42" s="7"/>
    </row>
    <row r="45" spans="1:9">
      <c r="A45" s="36" t="s">
        <v>1</v>
      </c>
      <c r="B45" s="37"/>
      <c r="C45" s="37"/>
      <c r="D45" s="37"/>
      <c r="E45" s="37"/>
      <c r="F45" s="37"/>
      <c r="G45" s="37"/>
      <c r="H45" s="37"/>
      <c r="I45" s="37"/>
    </row>
    <row r="46" spans="1:9">
      <c r="A46" s="36" t="s">
        <v>23</v>
      </c>
      <c r="B46" s="37"/>
      <c r="C46" s="37"/>
      <c r="D46" s="37"/>
      <c r="E46" s="37"/>
      <c r="F46" s="37"/>
      <c r="G46" s="37"/>
      <c r="H46" s="37"/>
      <c r="I46" s="37"/>
    </row>
    <row r="47" spans="1:9">
      <c r="A47" s="7"/>
      <c r="B47" s="7"/>
      <c r="C47" s="7"/>
      <c r="D47" s="7"/>
      <c r="E47" s="7"/>
      <c r="F47" s="7"/>
      <c r="G47" s="7"/>
      <c r="H47" s="7"/>
      <c r="I47" s="7"/>
    </row>
    <row r="48" spans="1:9">
      <c r="A48" s="7"/>
      <c r="B48" s="7"/>
      <c r="C48" s="7"/>
      <c r="D48" s="7"/>
      <c r="E48" s="7"/>
      <c r="F48" s="7"/>
      <c r="G48" s="7"/>
      <c r="H48" s="7"/>
      <c r="I48" s="7"/>
    </row>
    <row r="49" spans="1:9">
      <c r="A49" s="38" t="s">
        <v>3</v>
      </c>
      <c r="B49" s="37"/>
      <c r="C49" s="37"/>
      <c r="D49" s="37"/>
      <c r="E49" s="37"/>
      <c r="F49" s="37"/>
      <c r="G49" s="37"/>
      <c r="H49" s="37"/>
      <c r="I49" s="37"/>
    </row>
    <row r="50" spans="1:9">
      <c r="A50" s="7"/>
      <c r="B50" s="7"/>
      <c r="C50" s="7"/>
      <c r="D50" s="7"/>
      <c r="E50" s="7"/>
      <c r="F50" s="7"/>
      <c r="G50" s="7"/>
      <c r="H50" s="7"/>
      <c r="I50" s="7"/>
    </row>
    <row r="51" spans="1:9">
      <c r="A51" s="39" t="s">
        <v>4</v>
      </c>
      <c r="B51" s="41" t="s">
        <v>5</v>
      </c>
      <c r="C51" s="42"/>
      <c r="D51" s="43"/>
      <c r="E51" s="41" t="s">
        <v>6</v>
      </c>
      <c r="F51" s="42"/>
      <c r="G51" s="43"/>
      <c r="H51" s="7"/>
      <c r="I51" s="7"/>
    </row>
    <row r="52" spans="1:9">
      <c r="A52" s="40"/>
      <c r="B52" s="8" t="s">
        <v>7</v>
      </c>
      <c r="C52" s="8" t="s">
        <v>8</v>
      </c>
      <c r="D52" s="8" t="s">
        <v>9</v>
      </c>
      <c r="E52" s="8" t="s">
        <v>7</v>
      </c>
      <c r="F52" s="8" t="s">
        <v>8</v>
      </c>
      <c r="G52" s="8" t="s">
        <v>9</v>
      </c>
      <c r="H52" s="7"/>
      <c r="I52" s="7"/>
    </row>
    <row r="53" spans="1:9" ht="16.5">
      <c r="A53" s="9" t="s">
        <v>10</v>
      </c>
      <c r="B53" s="9" t="s">
        <v>10</v>
      </c>
      <c r="C53" s="9" t="s">
        <v>10</v>
      </c>
      <c r="D53" s="9" t="s">
        <v>10</v>
      </c>
      <c r="E53" s="9" t="s">
        <v>10</v>
      </c>
      <c r="F53" s="9" t="s">
        <v>10</v>
      </c>
      <c r="G53" s="9" t="s">
        <v>10</v>
      </c>
      <c r="H53" s="7"/>
      <c r="I53" s="7"/>
    </row>
    <row r="54" spans="1:9" ht="16.5">
      <c r="A54" s="10" t="s">
        <v>11</v>
      </c>
      <c r="B54" s="10">
        <v>1321</v>
      </c>
      <c r="C54" s="10">
        <v>862</v>
      </c>
      <c r="D54" s="10">
        <v>459</v>
      </c>
      <c r="E54" s="10">
        <v>1555</v>
      </c>
      <c r="F54" s="10">
        <v>989</v>
      </c>
      <c r="G54" s="10">
        <v>566</v>
      </c>
      <c r="H54" s="7"/>
      <c r="I54" s="7"/>
    </row>
    <row r="55" spans="1:9" ht="16.5">
      <c r="A55" s="11" t="s">
        <v>12</v>
      </c>
      <c r="B55" s="11">
        <v>5</v>
      </c>
      <c r="C55" s="11">
        <v>3</v>
      </c>
      <c r="D55" s="11">
        <v>2</v>
      </c>
      <c r="E55" s="11">
        <v>12</v>
      </c>
      <c r="F55" s="11">
        <v>9</v>
      </c>
      <c r="G55" s="11">
        <v>3</v>
      </c>
      <c r="H55" s="7"/>
      <c r="I55" s="7"/>
    </row>
    <row r="56" spans="1:9" ht="16.5">
      <c r="A56" s="11" t="s">
        <v>13</v>
      </c>
      <c r="B56" s="11">
        <v>42</v>
      </c>
      <c r="C56" s="11">
        <v>16</v>
      </c>
      <c r="D56" s="11">
        <v>26</v>
      </c>
      <c r="E56" s="11">
        <v>99</v>
      </c>
      <c r="F56" s="11">
        <v>37</v>
      </c>
      <c r="G56" s="11">
        <v>62</v>
      </c>
      <c r="H56" s="7"/>
      <c r="I56" s="7"/>
    </row>
    <row r="57" spans="1:9" ht="16.5">
      <c r="A57" s="11" t="s">
        <v>14</v>
      </c>
      <c r="B57" s="11">
        <v>90</v>
      </c>
      <c r="C57" s="11">
        <v>38</v>
      </c>
      <c r="D57" s="11">
        <v>52</v>
      </c>
      <c r="E57" s="11">
        <v>150</v>
      </c>
      <c r="F57" s="11">
        <v>61</v>
      </c>
      <c r="G57" s="11">
        <v>89</v>
      </c>
      <c r="H57" s="7"/>
      <c r="I57" s="7"/>
    </row>
    <row r="58" spans="1:9" ht="16.5">
      <c r="A58" s="11" t="s">
        <v>15</v>
      </c>
      <c r="B58" s="11">
        <v>54</v>
      </c>
      <c r="C58" s="11">
        <v>36</v>
      </c>
      <c r="D58" s="11">
        <v>18</v>
      </c>
      <c r="E58" s="11">
        <v>80</v>
      </c>
      <c r="F58" s="11">
        <v>60</v>
      </c>
      <c r="G58" s="11">
        <v>20</v>
      </c>
      <c r="H58" s="7"/>
      <c r="I58" s="7"/>
    </row>
    <row r="59" spans="1:9" ht="16.5">
      <c r="A59" s="11" t="s">
        <v>16</v>
      </c>
      <c r="B59" s="11">
        <v>62</v>
      </c>
      <c r="C59" s="11">
        <v>25</v>
      </c>
      <c r="D59" s="11">
        <v>37</v>
      </c>
      <c r="E59" s="11">
        <v>82</v>
      </c>
      <c r="F59" s="11">
        <v>37</v>
      </c>
      <c r="G59" s="11">
        <v>45</v>
      </c>
      <c r="H59" s="7"/>
      <c r="I59" s="7"/>
    </row>
    <row r="60" spans="1:9" ht="16.5">
      <c r="A60" s="11" t="s">
        <v>17</v>
      </c>
      <c r="B60" s="11">
        <v>246</v>
      </c>
      <c r="C60" s="11">
        <v>176</v>
      </c>
      <c r="D60" s="11">
        <v>70</v>
      </c>
      <c r="E60" s="11">
        <v>271</v>
      </c>
      <c r="F60" s="11">
        <v>190</v>
      </c>
      <c r="G60" s="11">
        <v>81</v>
      </c>
      <c r="H60" s="7"/>
      <c r="I60" s="7"/>
    </row>
    <row r="61" spans="1:9" ht="16.5">
      <c r="A61" s="11" t="s">
        <v>18</v>
      </c>
      <c r="B61" s="11">
        <v>571</v>
      </c>
      <c r="C61" s="11">
        <v>422</v>
      </c>
      <c r="D61" s="11">
        <v>149</v>
      </c>
      <c r="E61" s="11">
        <v>600</v>
      </c>
      <c r="F61" s="11">
        <v>444</v>
      </c>
      <c r="G61" s="11">
        <v>156</v>
      </c>
      <c r="H61" s="7"/>
      <c r="I61" s="7"/>
    </row>
    <row r="62" spans="1:9" ht="16.5">
      <c r="A62" s="11" t="s">
        <v>19</v>
      </c>
      <c r="B62" s="11">
        <v>251</v>
      </c>
      <c r="C62" s="11">
        <v>146</v>
      </c>
      <c r="D62" s="11">
        <v>105</v>
      </c>
      <c r="E62" s="11">
        <v>261</v>
      </c>
      <c r="F62" s="11">
        <v>151</v>
      </c>
      <c r="G62" s="11">
        <v>110</v>
      </c>
      <c r="H62" s="7"/>
      <c r="I62" s="7"/>
    </row>
    <row r="65" spans="1:9">
      <c r="A65" s="36" t="s">
        <v>1</v>
      </c>
      <c r="B65" s="37"/>
      <c r="C65" s="37"/>
      <c r="D65" s="37"/>
      <c r="E65" s="37"/>
      <c r="F65" s="37"/>
      <c r="G65" s="37"/>
      <c r="H65" s="37"/>
      <c r="I65" s="37"/>
    </row>
    <row r="66" spans="1:9">
      <c r="A66" s="36" t="s">
        <v>24</v>
      </c>
      <c r="B66" s="37"/>
      <c r="C66" s="37"/>
      <c r="D66" s="37"/>
      <c r="E66" s="37"/>
      <c r="F66" s="37"/>
      <c r="G66" s="37"/>
      <c r="H66" s="37"/>
      <c r="I66" s="37"/>
    </row>
    <row r="67" spans="1:9">
      <c r="A67" s="7"/>
      <c r="B67" s="7"/>
      <c r="C67" s="7"/>
      <c r="D67" s="7"/>
      <c r="E67" s="7"/>
      <c r="F67" s="7"/>
      <c r="G67" s="7"/>
      <c r="H67" s="7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38" t="s">
        <v>3</v>
      </c>
      <c r="B69" s="37"/>
      <c r="C69" s="37"/>
      <c r="D69" s="37"/>
      <c r="E69" s="37"/>
      <c r="F69" s="37"/>
      <c r="G69" s="37"/>
      <c r="H69" s="37"/>
      <c r="I69" s="3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39" t="s">
        <v>4</v>
      </c>
      <c r="B71" s="41" t="s">
        <v>5</v>
      </c>
      <c r="C71" s="42"/>
      <c r="D71" s="43"/>
      <c r="E71" s="41" t="s">
        <v>6</v>
      </c>
      <c r="F71" s="42"/>
      <c r="G71" s="43"/>
      <c r="H71" s="7"/>
      <c r="I71" s="7"/>
    </row>
    <row r="72" spans="1:9">
      <c r="A72" s="40"/>
      <c r="B72" s="8" t="s">
        <v>7</v>
      </c>
      <c r="C72" s="8" t="s">
        <v>8</v>
      </c>
      <c r="D72" s="8" t="s">
        <v>9</v>
      </c>
      <c r="E72" s="8" t="s">
        <v>7</v>
      </c>
      <c r="F72" s="8" t="s">
        <v>8</v>
      </c>
      <c r="G72" s="8" t="s">
        <v>9</v>
      </c>
      <c r="H72" s="7"/>
      <c r="I72" s="7"/>
    </row>
    <row r="73" spans="1:9" ht="16.5">
      <c r="A73" s="9" t="s">
        <v>10</v>
      </c>
      <c r="B73" s="9" t="s">
        <v>10</v>
      </c>
      <c r="C73" s="9" t="s">
        <v>10</v>
      </c>
      <c r="D73" s="9" t="s">
        <v>10</v>
      </c>
      <c r="E73" s="9" t="s">
        <v>10</v>
      </c>
      <c r="F73" s="9" t="s">
        <v>10</v>
      </c>
      <c r="G73" s="9" t="s">
        <v>10</v>
      </c>
      <c r="H73" s="7"/>
      <c r="I73" s="7"/>
    </row>
    <row r="74" spans="1:9" ht="16.5">
      <c r="A74" s="10" t="s">
        <v>11</v>
      </c>
      <c r="B74" s="10">
        <v>682</v>
      </c>
      <c r="C74" s="10">
        <v>418</v>
      </c>
      <c r="D74" s="10">
        <v>264</v>
      </c>
      <c r="E74" s="10">
        <v>2027</v>
      </c>
      <c r="F74" s="10">
        <v>1286</v>
      </c>
      <c r="G74" s="10">
        <v>741</v>
      </c>
      <c r="H74" s="7"/>
      <c r="I74" s="7"/>
    </row>
    <row r="75" spans="1:9" ht="16.5">
      <c r="A75" s="11" t="s">
        <v>12</v>
      </c>
      <c r="B75" s="11">
        <v>8</v>
      </c>
      <c r="C75" s="11">
        <v>3</v>
      </c>
      <c r="D75" s="11">
        <v>5</v>
      </c>
      <c r="E75" s="11">
        <v>15</v>
      </c>
      <c r="F75" s="11">
        <v>4</v>
      </c>
      <c r="G75" s="11">
        <v>11</v>
      </c>
      <c r="H75" s="7"/>
      <c r="I75" s="7"/>
    </row>
    <row r="76" spans="1:9" ht="16.5">
      <c r="A76" s="11" t="s">
        <v>13</v>
      </c>
      <c r="B76" s="11">
        <v>35</v>
      </c>
      <c r="C76" s="11">
        <v>17</v>
      </c>
      <c r="D76" s="11">
        <v>18</v>
      </c>
      <c r="E76" s="11">
        <v>93</v>
      </c>
      <c r="F76" s="11">
        <v>45</v>
      </c>
      <c r="G76" s="11">
        <v>48</v>
      </c>
      <c r="H76" s="7"/>
      <c r="I76" s="7"/>
    </row>
    <row r="77" spans="1:9" ht="16.5">
      <c r="A77" s="11" t="s">
        <v>14</v>
      </c>
      <c r="B77" s="11">
        <v>57</v>
      </c>
      <c r="C77" s="11">
        <v>25</v>
      </c>
      <c r="D77" s="11">
        <v>32</v>
      </c>
      <c r="E77" s="11">
        <v>144</v>
      </c>
      <c r="F77" s="11">
        <v>75</v>
      </c>
      <c r="G77" s="11">
        <v>69</v>
      </c>
      <c r="H77" s="7"/>
      <c r="I77" s="7"/>
    </row>
    <row r="78" spans="1:9" ht="16.5">
      <c r="A78" s="11" t="s">
        <v>15</v>
      </c>
      <c r="B78" s="11">
        <v>69</v>
      </c>
      <c r="C78" s="11">
        <v>35</v>
      </c>
      <c r="D78" s="11">
        <v>34</v>
      </c>
      <c r="E78" s="11">
        <v>163</v>
      </c>
      <c r="F78" s="11">
        <v>87</v>
      </c>
      <c r="G78" s="11">
        <v>76</v>
      </c>
      <c r="H78" s="7"/>
      <c r="I78" s="7"/>
    </row>
    <row r="79" spans="1:9" ht="16.5">
      <c r="A79" s="11" t="s">
        <v>16</v>
      </c>
      <c r="B79" s="11">
        <v>29</v>
      </c>
      <c r="C79" s="11">
        <v>12</v>
      </c>
      <c r="D79" s="11">
        <v>17</v>
      </c>
      <c r="E79" s="11">
        <v>96</v>
      </c>
      <c r="F79" s="11">
        <v>56</v>
      </c>
      <c r="G79" s="11">
        <v>40</v>
      </c>
      <c r="H79" s="7"/>
      <c r="I79" s="7"/>
    </row>
    <row r="80" spans="1:9" ht="16.5">
      <c r="A80" s="11" t="s">
        <v>17</v>
      </c>
      <c r="B80" s="11">
        <v>125</v>
      </c>
      <c r="C80" s="11">
        <v>87</v>
      </c>
      <c r="D80" s="11">
        <v>38</v>
      </c>
      <c r="E80" s="11">
        <v>349</v>
      </c>
      <c r="F80" s="11">
        <v>258</v>
      </c>
      <c r="G80" s="11">
        <v>91</v>
      </c>
      <c r="H80" s="7"/>
      <c r="I80" s="7"/>
    </row>
    <row r="81" spans="1:9" ht="16.5">
      <c r="A81" s="11" t="s">
        <v>18</v>
      </c>
      <c r="B81" s="11">
        <v>261</v>
      </c>
      <c r="C81" s="11">
        <v>188</v>
      </c>
      <c r="D81" s="11">
        <v>73</v>
      </c>
      <c r="E81" s="11">
        <v>773</v>
      </c>
      <c r="F81" s="11">
        <v>543</v>
      </c>
      <c r="G81" s="11">
        <v>230</v>
      </c>
      <c r="H81" s="7"/>
      <c r="I81" s="7"/>
    </row>
    <row r="82" spans="1:9" ht="16.5">
      <c r="A82" s="11" t="s">
        <v>19</v>
      </c>
      <c r="B82" s="11">
        <v>98</v>
      </c>
      <c r="C82" s="11">
        <v>51</v>
      </c>
      <c r="D82" s="11">
        <v>47</v>
      </c>
      <c r="E82" s="11">
        <v>394</v>
      </c>
      <c r="F82" s="11">
        <v>218</v>
      </c>
      <c r="G82" s="11">
        <v>176</v>
      </c>
      <c r="H82" s="7"/>
      <c r="I82" s="7"/>
    </row>
    <row r="85" spans="1:9">
      <c r="A85" s="36" t="s">
        <v>1</v>
      </c>
      <c r="B85" s="37"/>
      <c r="C85" s="37"/>
      <c r="D85" s="37"/>
      <c r="E85" s="37"/>
      <c r="F85" s="37"/>
      <c r="G85" s="37"/>
      <c r="H85" s="37"/>
      <c r="I85" s="37"/>
    </row>
    <row r="86" spans="1:9">
      <c r="A86" s="36" t="s">
        <v>25</v>
      </c>
      <c r="B86" s="37"/>
      <c r="C86" s="37"/>
      <c r="D86" s="37"/>
      <c r="E86" s="37"/>
      <c r="F86" s="37"/>
      <c r="G86" s="37"/>
      <c r="H86" s="37"/>
      <c r="I86" s="37"/>
    </row>
    <row r="87" spans="1:9">
      <c r="A87" s="7"/>
      <c r="B87" s="7"/>
      <c r="C87" s="7"/>
      <c r="D87" s="7"/>
      <c r="E87" s="7"/>
      <c r="F87" s="7"/>
      <c r="G87" s="7"/>
      <c r="H87" s="7"/>
      <c r="I87" s="7"/>
    </row>
    <row r="88" spans="1:9">
      <c r="A88" s="7"/>
      <c r="B88" s="7"/>
      <c r="C88" s="7"/>
      <c r="D88" s="7"/>
      <c r="E88" s="7"/>
      <c r="F88" s="7"/>
      <c r="G88" s="7"/>
      <c r="H88" s="7"/>
      <c r="I88" s="7"/>
    </row>
    <row r="89" spans="1:9">
      <c r="A89" s="38" t="s">
        <v>3</v>
      </c>
      <c r="B89" s="37"/>
      <c r="C89" s="37"/>
      <c r="D89" s="37"/>
      <c r="E89" s="37"/>
      <c r="F89" s="37"/>
      <c r="G89" s="37"/>
      <c r="H89" s="37"/>
      <c r="I89" s="37"/>
    </row>
    <row r="90" spans="1:9">
      <c r="A90" s="7"/>
      <c r="B90" s="7"/>
      <c r="C90" s="7"/>
      <c r="D90" s="7"/>
      <c r="E90" s="7"/>
      <c r="F90" s="7"/>
      <c r="G90" s="7"/>
      <c r="H90" s="7"/>
      <c r="I90" s="7"/>
    </row>
    <row r="91" spans="1:9">
      <c r="A91" s="39" t="s">
        <v>4</v>
      </c>
      <c r="B91" s="41" t="s">
        <v>5</v>
      </c>
      <c r="C91" s="42"/>
      <c r="D91" s="43"/>
      <c r="E91" s="41" t="s">
        <v>6</v>
      </c>
      <c r="F91" s="42"/>
      <c r="G91" s="43"/>
      <c r="H91" s="7"/>
      <c r="I91" s="7"/>
    </row>
    <row r="92" spans="1:9">
      <c r="A92" s="40"/>
      <c r="B92" s="8" t="s">
        <v>7</v>
      </c>
      <c r="C92" s="8" t="s">
        <v>8</v>
      </c>
      <c r="D92" s="8" t="s">
        <v>9</v>
      </c>
      <c r="E92" s="8" t="s">
        <v>7</v>
      </c>
      <c r="F92" s="8" t="s">
        <v>8</v>
      </c>
      <c r="G92" s="8" t="s">
        <v>9</v>
      </c>
      <c r="H92" s="7"/>
      <c r="I92" s="7"/>
    </row>
    <row r="93" spans="1:9" ht="16.5">
      <c r="A93" s="9" t="s">
        <v>10</v>
      </c>
      <c r="B93" s="9" t="s">
        <v>10</v>
      </c>
      <c r="C93" s="9" t="s">
        <v>10</v>
      </c>
      <c r="D93" s="9" t="s">
        <v>10</v>
      </c>
      <c r="E93" s="9" t="s">
        <v>10</v>
      </c>
      <c r="F93" s="9" t="s">
        <v>10</v>
      </c>
      <c r="G93" s="9" t="s">
        <v>10</v>
      </c>
      <c r="H93" s="7"/>
      <c r="I93" s="7"/>
    </row>
    <row r="94" spans="1:9" ht="16.5">
      <c r="A94" s="10" t="s">
        <v>11</v>
      </c>
      <c r="B94" s="10">
        <v>444</v>
      </c>
      <c r="C94" s="10">
        <v>287</v>
      </c>
      <c r="D94" s="10">
        <v>157</v>
      </c>
      <c r="E94" s="10">
        <v>1193</v>
      </c>
      <c r="F94" s="10">
        <v>798</v>
      </c>
      <c r="G94" s="10">
        <v>395</v>
      </c>
      <c r="H94" s="7"/>
      <c r="I94" s="7"/>
    </row>
    <row r="95" spans="1:9" ht="16.5">
      <c r="A95" s="11" t="s">
        <v>12</v>
      </c>
      <c r="B95" s="11">
        <v>6</v>
      </c>
      <c r="C95" s="11">
        <v>3</v>
      </c>
      <c r="D95" s="11">
        <v>3</v>
      </c>
      <c r="E95" s="11">
        <v>12</v>
      </c>
      <c r="F95" s="11">
        <v>4</v>
      </c>
      <c r="G95" s="11">
        <v>8</v>
      </c>
      <c r="H95" s="7"/>
      <c r="I95" s="7"/>
    </row>
    <row r="96" spans="1:9" ht="16.5">
      <c r="A96" s="11" t="s">
        <v>13</v>
      </c>
      <c r="B96" s="11">
        <v>31</v>
      </c>
      <c r="C96" s="11">
        <v>16</v>
      </c>
      <c r="D96" s="11">
        <v>15</v>
      </c>
      <c r="E96" s="11">
        <v>100</v>
      </c>
      <c r="F96" s="11">
        <v>60</v>
      </c>
      <c r="G96" s="11">
        <v>40</v>
      </c>
      <c r="H96" s="7"/>
      <c r="I96" s="7"/>
    </row>
    <row r="97" spans="1:9" ht="16.5">
      <c r="A97" s="11" t="s">
        <v>14</v>
      </c>
      <c r="B97" s="11">
        <v>65</v>
      </c>
      <c r="C97" s="11">
        <v>33</v>
      </c>
      <c r="D97" s="11">
        <v>32</v>
      </c>
      <c r="E97" s="11">
        <v>182</v>
      </c>
      <c r="F97" s="11">
        <v>103</v>
      </c>
      <c r="G97" s="11">
        <v>79</v>
      </c>
      <c r="H97" s="7"/>
      <c r="I97" s="7"/>
    </row>
    <row r="98" spans="1:9" ht="16.5">
      <c r="A98" s="11" t="s">
        <v>15</v>
      </c>
      <c r="B98" s="11">
        <v>20</v>
      </c>
      <c r="C98" s="11">
        <v>8</v>
      </c>
      <c r="D98" s="11">
        <v>12</v>
      </c>
      <c r="E98" s="11">
        <v>61</v>
      </c>
      <c r="F98" s="11">
        <v>30</v>
      </c>
      <c r="G98" s="11">
        <v>31</v>
      </c>
      <c r="H98" s="7"/>
      <c r="I98" s="7"/>
    </row>
    <row r="99" spans="1:9" ht="16.5">
      <c r="A99" s="11" t="s">
        <v>16</v>
      </c>
      <c r="B99" s="11">
        <v>14</v>
      </c>
      <c r="C99" s="11">
        <v>7</v>
      </c>
      <c r="D99" s="11">
        <v>7</v>
      </c>
      <c r="E99" s="11">
        <v>39</v>
      </c>
      <c r="F99" s="11">
        <v>22</v>
      </c>
      <c r="G99" s="11">
        <v>17</v>
      </c>
      <c r="H99" s="7"/>
      <c r="I99" s="7"/>
    </row>
    <row r="100" spans="1:9" ht="16.5">
      <c r="A100" s="11" t="s">
        <v>17</v>
      </c>
      <c r="B100" s="11">
        <v>77</v>
      </c>
      <c r="C100" s="11">
        <v>62</v>
      </c>
      <c r="D100" s="11">
        <v>15</v>
      </c>
      <c r="E100" s="11">
        <v>212</v>
      </c>
      <c r="F100" s="11">
        <v>160</v>
      </c>
      <c r="G100" s="11">
        <v>52</v>
      </c>
      <c r="H100" s="7"/>
      <c r="I100" s="7"/>
    </row>
    <row r="101" spans="1:9" ht="16.5">
      <c r="A101" s="11" t="s">
        <v>18</v>
      </c>
      <c r="B101" s="11">
        <v>162</v>
      </c>
      <c r="C101" s="11">
        <v>120</v>
      </c>
      <c r="D101" s="11">
        <v>42</v>
      </c>
      <c r="E101" s="11">
        <v>407</v>
      </c>
      <c r="F101" s="11">
        <v>307</v>
      </c>
      <c r="G101" s="11">
        <v>100</v>
      </c>
      <c r="H101" s="7"/>
      <c r="I101" s="7"/>
    </row>
    <row r="102" spans="1:9" ht="16.5">
      <c r="A102" s="11" t="s">
        <v>19</v>
      </c>
      <c r="B102" s="11">
        <v>69</v>
      </c>
      <c r="C102" s="11">
        <v>38</v>
      </c>
      <c r="D102" s="11">
        <v>31</v>
      </c>
      <c r="E102" s="11">
        <v>180</v>
      </c>
      <c r="F102" s="11">
        <v>112</v>
      </c>
      <c r="G102" s="11">
        <v>68</v>
      </c>
      <c r="H102" s="7"/>
      <c r="I102" s="7"/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6:I46"/>
    <mergeCell ref="A49:I49"/>
    <mergeCell ref="A51:A52"/>
    <mergeCell ref="B51:D51"/>
    <mergeCell ref="E51:G51"/>
    <mergeCell ref="A29:I29"/>
    <mergeCell ref="A31:A32"/>
    <mergeCell ref="B31:D31"/>
    <mergeCell ref="E31:G31"/>
    <mergeCell ref="A45:I45"/>
    <mergeCell ref="A11:A12"/>
    <mergeCell ref="B11:D11"/>
    <mergeCell ref="E11:G11"/>
    <mergeCell ref="A25:I25"/>
    <mergeCell ref="A26:I26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4D4D-309D-4FF8-9CFF-925DBFA4292B}">
  <dimension ref="A1:I102"/>
  <sheetViews>
    <sheetView showGridLines="0" topLeftCell="A70" workbookViewId="0">
      <selection activeCell="L38" sqref="L38"/>
    </sheetView>
  </sheetViews>
  <sheetFormatPr baseColWidth="10" defaultRowHeight="15"/>
  <cols>
    <col min="1" max="1" width="31.5703125" style="15" customWidth="1"/>
    <col min="2" max="7" width="13.7109375" style="15" customWidth="1"/>
    <col min="8" max="8" width="0" style="15" hidden="1" customWidth="1"/>
    <col min="9" max="9" width="7.28515625" style="15" customWidth="1"/>
    <col min="10" max="16384" width="11.42578125" style="15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33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</row>
    <row r="13" spans="1:9" ht="16.5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</row>
    <row r="14" spans="1:9" ht="16.5">
      <c r="A14" s="18" t="s">
        <v>11</v>
      </c>
      <c r="B14" s="18">
        <v>2371</v>
      </c>
      <c r="C14" s="18">
        <v>1388</v>
      </c>
      <c r="D14" s="18">
        <v>983</v>
      </c>
      <c r="E14" s="18">
        <v>12179</v>
      </c>
      <c r="F14" s="18">
        <v>7322</v>
      </c>
      <c r="G14" s="18">
        <v>4857</v>
      </c>
    </row>
    <row r="15" spans="1:9" ht="16.5">
      <c r="A15" s="19" t="s">
        <v>12</v>
      </c>
      <c r="B15" s="19">
        <v>16</v>
      </c>
      <c r="C15" s="19">
        <v>8</v>
      </c>
      <c r="D15" s="19">
        <v>8</v>
      </c>
      <c r="E15" s="19">
        <v>59</v>
      </c>
      <c r="F15" s="19">
        <v>34</v>
      </c>
      <c r="G15" s="19">
        <v>25</v>
      </c>
    </row>
    <row r="16" spans="1:9" ht="16.5">
      <c r="A16" s="19" t="s">
        <v>13</v>
      </c>
      <c r="B16" s="19">
        <v>25</v>
      </c>
      <c r="C16" s="19">
        <v>21</v>
      </c>
      <c r="D16" s="19">
        <v>4</v>
      </c>
      <c r="E16" s="19">
        <v>802</v>
      </c>
      <c r="F16" s="19">
        <v>428</v>
      </c>
      <c r="G16" s="19">
        <v>374</v>
      </c>
    </row>
    <row r="17" spans="1:9" ht="16.5">
      <c r="A17" s="19" t="s">
        <v>14</v>
      </c>
      <c r="B17" s="19">
        <v>122</v>
      </c>
      <c r="C17" s="19">
        <v>70</v>
      </c>
      <c r="D17" s="19">
        <v>52</v>
      </c>
      <c r="E17" s="19">
        <v>2311</v>
      </c>
      <c r="F17" s="19">
        <v>1167</v>
      </c>
      <c r="G17" s="19">
        <v>1144</v>
      </c>
    </row>
    <row r="18" spans="1:9" ht="16.5">
      <c r="A18" s="19" t="s">
        <v>15</v>
      </c>
      <c r="B18" s="19">
        <v>213</v>
      </c>
      <c r="C18" s="19">
        <v>110</v>
      </c>
      <c r="D18" s="19">
        <v>103</v>
      </c>
      <c r="E18" s="19">
        <v>823</v>
      </c>
      <c r="F18" s="19">
        <v>391</v>
      </c>
      <c r="G18" s="19">
        <v>432</v>
      </c>
    </row>
    <row r="19" spans="1:9" ht="16.5">
      <c r="A19" s="19" t="s">
        <v>16</v>
      </c>
      <c r="B19" s="19">
        <v>219</v>
      </c>
      <c r="C19" s="19">
        <v>107</v>
      </c>
      <c r="D19" s="19">
        <v>112</v>
      </c>
      <c r="E19" s="19">
        <v>903</v>
      </c>
      <c r="F19" s="19">
        <v>458</v>
      </c>
      <c r="G19" s="19">
        <v>445</v>
      </c>
    </row>
    <row r="20" spans="1:9" ht="16.5">
      <c r="A20" s="19" t="s">
        <v>17</v>
      </c>
      <c r="B20" s="19">
        <v>414</v>
      </c>
      <c r="C20" s="19">
        <v>268</v>
      </c>
      <c r="D20" s="19">
        <v>146</v>
      </c>
      <c r="E20" s="19">
        <v>1601</v>
      </c>
      <c r="F20" s="19">
        <v>1137</v>
      </c>
      <c r="G20" s="19">
        <v>464</v>
      </c>
    </row>
    <row r="21" spans="1:9" ht="16.5">
      <c r="A21" s="19" t="s">
        <v>18</v>
      </c>
      <c r="B21" s="19">
        <v>934</v>
      </c>
      <c r="C21" s="19">
        <v>572</v>
      </c>
      <c r="D21" s="19">
        <v>362</v>
      </c>
      <c r="E21" s="19">
        <v>3584</v>
      </c>
      <c r="F21" s="19">
        <v>2456</v>
      </c>
      <c r="G21" s="19">
        <v>1128</v>
      </c>
    </row>
    <row r="22" spans="1:9" ht="16.5">
      <c r="A22" s="19" t="s">
        <v>19</v>
      </c>
      <c r="B22" s="19">
        <v>428</v>
      </c>
      <c r="C22" s="19">
        <v>232</v>
      </c>
      <c r="D22" s="19">
        <v>196</v>
      </c>
      <c r="E22" s="19">
        <v>2096</v>
      </c>
      <c r="F22" s="19">
        <v>1251</v>
      </c>
      <c r="G22" s="19">
        <v>845</v>
      </c>
    </row>
    <row r="23" spans="1:9" ht="23.25" customHeight="1"/>
    <row r="25" spans="1:9">
      <c r="A25" s="45" t="s">
        <v>33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45" t="s">
        <v>22</v>
      </c>
      <c r="B26" s="46"/>
      <c r="C26" s="46"/>
      <c r="D26" s="46"/>
      <c r="E26" s="46"/>
      <c r="F26" s="46"/>
      <c r="G26" s="46"/>
      <c r="H26" s="46"/>
      <c r="I26" s="46"/>
    </row>
    <row r="29" spans="1:9">
      <c r="A29" s="47" t="s">
        <v>3</v>
      </c>
      <c r="B29" s="46"/>
      <c r="C29" s="46"/>
      <c r="D29" s="46"/>
      <c r="E29" s="46"/>
      <c r="F29" s="46"/>
      <c r="G29" s="46"/>
      <c r="H29" s="46"/>
      <c r="I29" s="46"/>
    </row>
    <row r="31" spans="1:9">
      <c r="A31" s="48" t="s">
        <v>4</v>
      </c>
      <c r="B31" s="50" t="s">
        <v>5</v>
      </c>
      <c r="C31" s="51"/>
      <c r="D31" s="52"/>
      <c r="E31" s="50" t="s">
        <v>6</v>
      </c>
      <c r="F31" s="51"/>
      <c r="G31" s="52"/>
    </row>
    <row r="32" spans="1:9">
      <c r="A32" s="49"/>
      <c r="B32" s="16" t="s">
        <v>7</v>
      </c>
      <c r="C32" s="16" t="s">
        <v>8</v>
      </c>
      <c r="D32" s="16" t="s">
        <v>9</v>
      </c>
      <c r="E32" s="16" t="s">
        <v>7</v>
      </c>
      <c r="F32" s="16" t="s">
        <v>8</v>
      </c>
      <c r="G32" s="16" t="s">
        <v>9</v>
      </c>
    </row>
    <row r="33" spans="1:9" ht="16.5">
      <c r="A33" s="17" t="s">
        <v>10</v>
      </c>
      <c r="B33" s="17" t="s">
        <v>10</v>
      </c>
      <c r="C33" s="17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</row>
    <row r="34" spans="1:9" ht="16.5">
      <c r="A34" s="18" t="s">
        <v>11</v>
      </c>
      <c r="B34" s="18">
        <v>1019</v>
      </c>
      <c r="C34" s="18">
        <v>573</v>
      </c>
      <c r="D34" s="18">
        <v>446</v>
      </c>
      <c r="E34" s="18">
        <v>5753</v>
      </c>
      <c r="F34" s="18">
        <v>3295</v>
      </c>
      <c r="G34" s="18">
        <v>2458</v>
      </c>
    </row>
    <row r="35" spans="1:9" ht="16.5">
      <c r="A35" s="19" t="s">
        <v>12</v>
      </c>
      <c r="B35" s="19">
        <v>8</v>
      </c>
      <c r="C35" s="19">
        <v>5</v>
      </c>
      <c r="D35" s="19">
        <v>3</v>
      </c>
      <c r="E35" s="19">
        <v>27</v>
      </c>
      <c r="F35" s="19">
        <v>11</v>
      </c>
      <c r="G35" s="19">
        <v>16</v>
      </c>
    </row>
    <row r="36" spans="1:9" ht="16.5">
      <c r="A36" s="19" t="s">
        <v>13</v>
      </c>
      <c r="B36" s="19">
        <v>13</v>
      </c>
      <c r="C36" s="19">
        <v>11</v>
      </c>
      <c r="D36" s="19">
        <v>2</v>
      </c>
      <c r="E36" s="19">
        <v>324</v>
      </c>
      <c r="F36" s="19">
        <v>169</v>
      </c>
      <c r="G36" s="19">
        <v>155</v>
      </c>
    </row>
    <row r="37" spans="1:9" ht="16.5">
      <c r="A37" s="19" t="s">
        <v>14</v>
      </c>
      <c r="B37" s="19">
        <v>49</v>
      </c>
      <c r="C37" s="19">
        <v>29</v>
      </c>
      <c r="D37" s="19">
        <v>20</v>
      </c>
      <c r="E37" s="19">
        <v>1032</v>
      </c>
      <c r="F37" s="19">
        <v>490</v>
      </c>
      <c r="G37" s="19">
        <v>542</v>
      </c>
    </row>
    <row r="38" spans="1:9" ht="16.5">
      <c r="A38" s="19" t="s">
        <v>15</v>
      </c>
      <c r="B38" s="19">
        <v>81</v>
      </c>
      <c r="C38" s="19">
        <v>39</v>
      </c>
      <c r="D38" s="19">
        <v>42</v>
      </c>
      <c r="E38" s="19">
        <v>317</v>
      </c>
      <c r="F38" s="19">
        <v>150</v>
      </c>
      <c r="G38" s="19">
        <v>167</v>
      </c>
    </row>
    <row r="39" spans="1:9" ht="16.5">
      <c r="A39" s="19" t="s">
        <v>16</v>
      </c>
      <c r="B39" s="19">
        <v>109</v>
      </c>
      <c r="C39" s="19">
        <v>50</v>
      </c>
      <c r="D39" s="19">
        <v>59</v>
      </c>
      <c r="E39" s="19">
        <v>481</v>
      </c>
      <c r="F39" s="19">
        <v>231</v>
      </c>
      <c r="G39" s="19">
        <v>250</v>
      </c>
    </row>
    <row r="40" spans="1:9" ht="16.5">
      <c r="A40" s="19" t="s">
        <v>17</v>
      </c>
      <c r="B40" s="19">
        <v>199</v>
      </c>
      <c r="C40" s="19">
        <v>135</v>
      </c>
      <c r="D40" s="19">
        <v>64</v>
      </c>
      <c r="E40" s="19">
        <v>755</v>
      </c>
      <c r="F40" s="19">
        <v>549</v>
      </c>
      <c r="G40" s="19">
        <v>206</v>
      </c>
    </row>
    <row r="41" spans="1:9" ht="16.5">
      <c r="A41" s="19" t="s">
        <v>18</v>
      </c>
      <c r="B41" s="19">
        <v>377</v>
      </c>
      <c r="C41" s="19">
        <v>207</v>
      </c>
      <c r="D41" s="19">
        <v>170</v>
      </c>
      <c r="E41" s="19">
        <v>1751</v>
      </c>
      <c r="F41" s="19">
        <v>1078</v>
      </c>
      <c r="G41" s="19">
        <v>673</v>
      </c>
    </row>
    <row r="42" spans="1:9" ht="16.5">
      <c r="A42" s="19" t="s">
        <v>19</v>
      </c>
      <c r="B42" s="19">
        <v>183</v>
      </c>
      <c r="C42" s="19">
        <v>97</v>
      </c>
      <c r="D42" s="19">
        <v>86</v>
      </c>
      <c r="E42" s="19">
        <v>1066</v>
      </c>
      <c r="F42" s="19">
        <v>617</v>
      </c>
      <c r="G42" s="19">
        <v>449</v>
      </c>
    </row>
    <row r="45" spans="1:9">
      <c r="A45" s="45" t="s">
        <v>33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1" spans="1:9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</row>
    <row r="54" spans="1:9" ht="16.5">
      <c r="A54" s="18" t="s">
        <v>11</v>
      </c>
      <c r="B54" s="18">
        <v>479</v>
      </c>
      <c r="C54" s="18">
        <v>284</v>
      </c>
      <c r="D54" s="18">
        <v>195</v>
      </c>
      <c r="E54" s="18">
        <v>2204</v>
      </c>
      <c r="F54" s="18">
        <v>1385</v>
      </c>
      <c r="G54" s="18">
        <v>819</v>
      </c>
    </row>
    <row r="55" spans="1:9" ht="16.5">
      <c r="A55" s="19" t="s">
        <v>12</v>
      </c>
      <c r="B55" s="19">
        <v>2</v>
      </c>
      <c r="C55" s="19">
        <v>0</v>
      </c>
      <c r="D55" s="19">
        <v>2</v>
      </c>
      <c r="E55" s="19">
        <v>5</v>
      </c>
      <c r="F55" s="19">
        <v>2</v>
      </c>
      <c r="G55" s="19">
        <v>3</v>
      </c>
    </row>
    <row r="56" spans="1:9" ht="16.5">
      <c r="A56" s="19" t="s">
        <v>13</v>
      </c>
      <c r="B56" s="19">
        <v>4</v>
      </c>
      <c r="C56" s="19">
        <v>3</v>
      </c>
      <c r="D56" s="19">
        <v>1</v>
      </c>
      <c r="E56" s="19">
        <v>188</v>
      </c>
      <c r="F56" s="19">
        <v>101</v>
      </c>
      <c r="G56" s="19">
        <v>87</v>
      </c>
    </row>
    <row r="57" spans="1:9" ht="16.5">
      <c r="A57" s="19" t="s">
        <v>14</v>
      </c>
      <c r="B57" s="19">
        <v>33</v>
      </c>
      <c r="C57" s="19">
        <v>20</v>
      </c>
      <c r="D57" s="19">
        <v>13</v>
      </c>
      <c r="E57" s="19">
        <v>405</v>
      </c>
      <c r="F57" s="19">
        <v>215</v>
      </c>
      <c r="G57" s="19">
        <v>190</v>
      </c>
    </row>
    <row r="58" spans="1:9" ht="16.5">
      <c r="A58" s="19" t="s">
        <v>15</v>
      </c>
      <c r="B58" s="19">
        <v>61</v>
      </c>
      <c r="C58" s="19">
        <v>33</v>
      </c>
      <c r="D58" s="19">
        <v>28</v>
      </c>
      <c r="E58" s="19">
        <v>131</v>
      </c>
      <c r="F58" s="19">
        <v>67</v>
      </c>
      <c r="G58" s="19">
        <v>64</v>
      </c>
    </row>
    <row r="59" spans="1:9" ht="16.5">
      <c r="A59" s="19" t="s">
        <v>16</v>
      </c>
      <c r="B59" s="19">
        <v>37</v>
      </c>
      <c r="C59" s="19">
        <v>19</v>
      </c>
      <c r="D59" s="19">
        <v>18</v>
      </c>
      <c r="E59" s="19">
        <v>124</v>
      </c>
      <c r="F59" s="19">
        <v>78</v>
      </c>
      <c r="G59" s="19">
        <v>46</v>
      </c>
    </row>
    <row r="60" spans="1:9" ht="16.5">
      <c r="A60" s="19" t="s">
        <v>17</v>
      </c>
      <c r="B60" s="19">
        <v>80</v>
      </c>
      <c r="C60" s="19">
        <v>55</v>
      </c>
      <c r="D60" s="19">
        <v>25</v>
      </c>
      <c r="E60" s="19">
        <v>362</v>
      </c>
      <c r="F60" s="19">
        <v>228</v>
      </c>
      <c r="G60" s="19">
        <v>134</v>
      </c>
    </row>
    <row r="61" spans="1:9" ht="16.5">
      <c r="A61" s="19" t="s">
        <v>18</v>
      </c>
      <c r="B61" s="19">
        <v>171</v>
      </c>
      <c r="C61" s="19">
        <v>105</v>
      </c>
      <c r="D61" s="19">
        <v>66</v>
      </c>
      <c r="E61" s="19">
        <v>605</v>
      </c>
      <c r="F61" s="19">
        <v>460</v>
      </c>
      <c r="G61" s="19">
        <v>145</v>
      </c>
    </row>
    <row r="62" spans="1:9" ht="16.5">
      <c r="A62" s="19" t="s">
        <v>19</v>
      </c>
      <c r="B62" s="19">
        <v>91</v>
      </c>
      <c r="C62" s="19">
        <v>49</v>
      </c>
      <c r="D62" s="19">
        <v>42</v>
      </c>
      <c r="E62" s="19">
        <v>384</v>
      </c>
      <c r="F62" s="19">
        <v>234</v>
      </c>
      <c r="G62" s="19">
        <v>150</v>
      </c>
    </row>
    <row r="65" spans="1:9">
      <c r="A65" s="45" t="s">
        <v>33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1" spans="1:9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</row>
    <row r="74" spans="1:9" ht="16.5">
      <c r="A74" s="18" t="s">
        <v>11</v>
      </c>
      <c r="B74" s="18">
        <v>513</v>
      </c>
      <c r="C74" s="18">
        <v>315</v>
      </c>
      <c r="D74" s="18">
        <v>198</v>
      </c>
      <c r="E74" s="18">
        <v>2473</v>
      </c>
      <c r="F74" s="18">
        <v>1531</v>
      </c>
      <c r="G74" s="18">
        <v>942</v>
      </c>
    </row>
    <row r="75" spans="1:9" ht="16.5">
      <c r="A75" s="19" t="s">
        <v>12</v>
      </c>
      <c r="B75" s="19">
        <v>1</v>
      </c>
      <c r="C75" s="19">
        <v>1</v>
      </c>
      <c r="D75" s="19">
        <v>0</v>
      </c>
      <c r="E75" s="19">
        <v>8</v>
      </c>
      <c r="F75" s="19">
        <v>8</v>
      </c>
      <c r="G75" s="19">
        <v>0</v>
      </c>
    </row>
    <row r="76" spans="1:9" ht="16.5">
      <c r="A76" s="19" t="s">
        <v>13</v>
      </c>
      <c r="B76" s="19">
        <v>3</v>
      </c>
      <c r="C76" s="19">
        <v>3</v>
      </c>
      <c r="D76" s="19">
        <v>0</v>
      </c>
      <c r="E76" s="19">
        <v>137</v>
      </c>
      <c r="F76" s="19">
        <v>58</v>
      </c>
      <c r="G76" s="19">
        <v>79</v>
      </c>
    </row>
    <row r="77" spans="1:9" ht="16.5">
      <c r="A77" s="19" t="s">
        <v>14</v>
      </c>
      <c r="B77" s="19">
        <v>12</v>
      </c>
      <c r="C77" s="19">
        <v>4</v>
      </c>
      <c r="D77" s="19">
        <v>8</v>
      </c>
      <c r="E77" s="19">
        <v>486</v>
      </c>
      <c r="F77" s="19">
        <v>264</v>
      </c>
      <c r="G77" s="19">
        <v>222</v>
      </c>
    </row>
    <row r="78" spans="1:9" ht="16.5">
      <c r="A78" s="19" t="s">
        <v>15</v>
      </c>
      <c r="B78" s="19">
        <v>41</v>
      </c>
      <c r="C78" s="19">
        <v>19</v>
      </c>
      <c r="D78" s="19">
        <v>22</v>
      </c>
      <c r="E78" s="19">
        <v>143</v>
      </c>
      <c r="F78" s="19">
        <v>55</v>
      </c>
      <c r="G78" s="19">
        <v>88</v>
      </c>
    </row>
    <row r="79" spans="1:9" ht="16.5">
      <c r="A79" s="19" t="s">
        <v>16</v>
      </c>
      <c r="B79" s="19">
        <v>38</v>
      </c>
      <c r="C79" s="19">
        <v>19</v>
      </c>
      <c r="D79" s="19">
        <v>19</v>
      </c>
      <c r="E79" s="19">
        <v>196</v>
      </c>
      <c r="F79" s="19">
        <v>96</v>
      </c>
      <c r="G79" s="19">
        <v>100</v>
      </c>
    </row>
    <row r="80" spans="1:9" ht="16.5">
      <c r="A80" s="19" t="s">
        <v>17</v>
      </c>
      <c r="B80" s="19">
        <v>77</v>
      </c>
      <c r="C80" s="19">
        <v>44</v>
      </c>
      <c r="D80" s="19">
        <v>33</v>
      </c>
      <c r="E80" s="19">
        <v>287</v>
      </c>
      <c r="F80" s="19">
        <v>205</v>
      </c>
      <c r="G80" s="19">
        <v>82</v>
      </c>
    </row>
    <row r="81" spans="1:9" ht="16.5">
      <c r="A81" s="19" t="s">
        <v>18</v>
      </c>
      <c r="B81" s="19">
        <v>249</v>
      </c>
      <c r="C81" s="19">
        <v>173</v>
      </c>
      <c r="D81" s="19">
        <v>76</v>
      </c>
      <c r="E81" s="19">
        <v>790</v>
      </c>
      <c r="F81" s="19">
        <v>589</v>
      </c>
      <c r="G81" s="19">
        <v>201</v>
      </c>
    </row>
    <row r="82" spans="1:9" ht="16.5">
      <c r="A82" s="19" t="s">
        <v>19</v>
      </c>
      <c r="B82" s="19">
        <v>92</v>
      </c>
      <c r="C82" s="19">
        <v>52</v>
      </c>
      <c r="D82" s="19">
        <v>40</v>
      </c>
      <c r="E82" s="19">
        <v>426</v>
      </c>
      <c r="F82" s="19">
        <v>256</v>
      </c>
      <c r="G82" s="19">
        <v>170</v>
      </c>
    </row>
    <row r="85" spans="1:9">
      <c r="A85" s="45" t="s">
        <v>33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1" spans="1:9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</row>
    <row r="94" spans="1:9" ht="16.5">
      <c r="A94" s="18" t="s">
        <v>11</v>
      </c>
      <c r="B94" s="18">
        <v>360</v>
      </c>
      <c r="C94" s="18">
        <v>216</v>
      </c>
      <c r="D94" s="18">
        <v>144</v>
      </c>
      <c r="E94" s="18">
        <v>1749</v>
      </c>
      <c r="F94" s="18">
        <v>1111</v>
      </c>
      <c r="G94" s="18">
        <v>638</v>
      </c>
    </row>
    <row r="95" spans="1:9" ht="16.5">
      <c r="A95" s="19" t="s">
        <v>12</v>
      </c>
      <c r="B95" s="19">
        <v>5</v>
      </c>
      <c r="C95" s="19">
        <v>2</v>
      </c>
      <c r="D95" s="19">
        <v>3</v>
      </c>
      <c r="E95" s="19">
        <v>19</v>
      </c>
      <c r="F95" s="19">
        <v>13</v>
      </c>
      <c r="G95" s="19">
        <v>6</v>
      </c>
    </row>
    <row r="96" spans="1:9" ht="16.5">
      <c r="A96" s="19" t="s">
        <v>13</v>
      </c>
      <c r="B96" s="19">
        <v>5</v>
      </c>
      <c r="C96" s="19">
        <v>4</v>
      </c>
      <c r="D96" s="19">
        <v>1</v>
      </c>
      <c r="E96" s="19">
        <v>153</v>
      </c>
      <c r="F96" s="19">
        <v>100</v>
      </c>
      <c r="G96" s="19">
        <v>53</v>
      </c>
    </row>
    <row r="97" spans="1:7" ht="16.5">
      <c r="A97" s="19" t="s">
        <v>14</v>
      </c>
      <c r="B97" s="19">
        <v>28</v>
      </c>
      <c r="C97" s="19">
        <v>17</v>
      </c>
      <c r="D97" s="19">
        <v>11</v>
      </c>
      <c r="E97" s="19">
        <v>388</v>
      </c>
      <c r="F97" s="19">
        <v>198</v>
      </c>
      <c r="G97" s="19">
        <v>190</v>
      </c>
    </row>
    <row r="98" spans="1:7" ht="16.5">
      <c r="A98" s="19" t="s">
        <v>15</v>
      </c>
      <c r="B98" s="19">
        <v>30</v>
      </c>
      <c r="C98" s="19">
        <v>19</v>
      </c>
      <c r="D98" s="19">
        <v>11</v>
      </c>
      <c r="E98" s="19">
        <v>232</v>
      </c>
      <c r="F98" s="19">
        <v>119</v>
      </c>
      <c r="G98" s="19">
        <v>113</v>
      </c>
    </row>
    <row r="99" spans="1:7" ht="16.5">
      <c r="A99" s="19" t="s">
        <v>16</v>
      </c>
      <c r="B99" s="19">
        <v>35</v>
      </c>
      <c r="C99" s="19">
        <v>19</v>
      </c>
      <c r="D99" s="19">
        <v>16</v>
      </c>
      <c r="E99" s="19">
        <v>102</v>
      </c>
      <c r="F99" s="19">
        <v>53</v>
      </c>
      <c r="G99" s="19">
        <v>49</v>
      </c>
    </row>
    <row r="100" spans="1:7" ht="16.5">
      <c r="A100" s="19" t="s">
        <v>17</v>
      </c>
      <c r="B100" s="19">
        <v>58</v>
      </c>
      <c r="C100" s="19">
        <v>34</v>
      </c>
      <c r="D100" s="19">
        <v>24</v>
      </c>
      <c r="E100" s="19">
        <v>197</v>
      </c>
      <c r="F100" s="19">
        <v>155</v>
      </c>
      <c r="G100" s="19">
        <v>42</v>
      </c>
    </row>
    <row r="101" spans="1:7" ht="16.5">
      <c r="A101" s="19" t="s">
        <v>18</v>
      </c>
      <c r="B101" s="19">
        <v>137</v>
      </c>
      <c r="C101" s="19">
        <v>87</v>
      </c>
      <c r="D101" s="19">
        <v>50</v>
      </c>
      <c r="E101" s="19">
        <v>438</v>
      </c>
      <c r="F101" s="19">
        <v>329</v>
      </c>
      <c r="G101" s="19">
        <v>109</v>
      </c>
    </row>
    <row r="102" spans="1:7" ht="16.5">
      <c r="A102" s="19" t="s">
        <v>19</v>
      </c>
      <c r="B102" s="19">
        <v>62</v>
      </c>
      <c r="C102" s="19">
        <v>34</v>
      </c>
      <c r="D102" s="19">
        <v>28</v>
      </c>
      <c r="E102" s="19">
        <v>220</v>
      </c>
      <c r="F102" s="19">
        <v>144</v>
      </c>
      <c r="G102" s="19">
        <v>76</v>
      </c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3E1E-74B2-4EC7-98F6-0FDE33FD57B7}">
  <dimension ref="A1:I97"/>
  <sheetViews>
    <sheetView showGridLines="0" topLeftCell="A61" workbookViewId="0">
      <selection activeCell="A6" sqref="A6:I6"/>
    </sheetView>
  </sheetViews>
  <sheetFormatPr baseColWidth="10" defaultRowHeight="15"/>
  <cols>
    <col min="1" max="1" width="34.85546875" customWidth="1"/>
    <col min="2" max="7" width="13.28515625" customWidth="1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2" spans="1:9">
      <c r="A2" s="21"/>
      <c r="B2" s="21"/>
      <c r="C2" s="21"/>
      <c r="D2" s="21"/>
      <c r="E2" s="21"/>
      <c r="F2" s="21"/>
      <c r="G2" s="21"/>
      <c r="H2" s="21"/>
      <c r="I2" s="21"/>
    </row>
    <row r="3" spans="1:9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>
      <c r="A4" s="21"/>
      <c r="B4" s="21"/>
      <c r="C4" s="21"/>
      <c r="D4" s="21"/>
      <c r="E4" s="21"/>
      <c r="F4" s="21"/>
      <c r="G4" s="21"/>
      <c r="H4" s="21"/>
      <c r="I4" s="21"/>
    </row>
    <row r="5" spans="1:9">
      <c r="A5" s="45" t="s">
        <v>34</v>
      </c>
      <c r="B5" s="46"/>
      <c r="C5" s="46"/>
      <c r="D5" s="46"/>
      <c r="E5" s="46"/>
      <c r="F5" s="46"/>
      <c r="G5" s="46"/>
      <c r="H5" s="46"/>
      <c r="I5" s="46"/>
    </row>
    <row r="6" spans="1:9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>
      <c r="A7" s="21"/>
      <c r="B7" s="21"/>
      <c r="C7" s="21"/>
      <c r="D7" s="21"/>
      <c r="E7" s="21"/>
      <c r="F7" s="21"/>
      <c r="G7" s="21"/>
      <c r="H7" s="21"/>
      <c r="I7" s="21"/>
    </row>
    <row r="8" spans="1:9">
      <c r="A8" s="21"/>
      <c r="B8" s="21"/>
      <c r="C8" s="21"/>
      <c r="D8" s="21"/>
      <c r="E8" s="21"/>
      <c r="F8" s="21"/>
      <c r="G8" s="21"/>
      <c r="H8" s="21"/>
      <c r="I8" s="21"/>
    </row>
    <row r="9" spans="1:9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>
      <c r="A10" s="21"/>
      <c r="B10" s="21"/>
      <c r="C10" s="21"/>
      <c r="D10" s="21"/>
      <c r="E10" s="21"/>
      <c r="F10" s="21"/>
      <c r="G10" s="21"/>
      <c r="H10" s="21"/>
      <c r="I10" s="21"/>
    </row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  <c r="H11" s="21"/>
      <c r="I11" s="21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  <c r="H12" s="21"/>
      <c r="I12" s="21"/>
    </row>
    <row r="13" spans="1:9" ht="16.5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  <c r="H13" s="21"/>
      <c r="I13" s="21"/>
    </row>
    <row r="14" spans="1:9" ht="21" customHeight="1">
      <c r="A14" s="18" t="s">
        <v>11</v>
      </c>
      <c r="B14" s="18">
        <v>1551</v>
      </c>
      <c r="C14" s="18">
        <v>901</v>
      </c>
      <c r="D14" s="18">
        <v>650</v>
      </c>
      <c r="E14" s="18">
        <v>10166</v>
      </c>
      <c r="F14" s="18">
        <v>6220</v>
      </c>
      <c r="G14" s="18">
        <v>3946</v>
      </c>
      <c r="H14" s="21"/>
      <c r="I14" s="21"/>
    </row>
    <row r="15" spans="1:9" ht="21" customHeight="1">
      <c r="A15" s="19" t="s">
        <v>12</v>
      </c>
      <c r="B15" s="19">
        <v>17</v>
      </c>
      <c r="C15" s="19">
        <v>10</v>
      </c>
      <c r="D15" s="19">
        <v>7</v>
      </c>
      <c r="E15" s="19">
        <v>56</v>
      </c>
      <c r="F15" s="19">
        <v>28</v>
      </c>
      <c r="G15" s="19">
        <v>28</v>
      </c>
      <c r="H15" s="21"/>
      <c r="I15" s="21"/>
    </row>
    <row r="16" spans="1:9" ht="21" customHeight="1">
      <c r="A16" s="19" t="s">
        <v>13</v>
      </c>
      <c r="B16" s="19">
        <v>23</v>
      </c>
      <c r="C16" s="19">
        <v>14</v>
      </c>
      <c r="D16" s="19">
        <v>9</v>
      </c>
      <c r="E16" s="19">
        <v>632</v>
      </c>
      <c r="F16" s="19">
        <v>328</v>
      </c>
      <c r="G16" s="19">
        <v>304</v>
      </c>
      <c r="H16" s="21"/>
      <c r="I16" s="21"/>
    </row>
    <row r="17" spans="1:9" ht="21" customHeight="1">
      <c r="A17" s="19" t="s">
        <v>14</v>
      </c>
      <c r="B17" s="19">
        <v>130</v>
      </c>
      <c r="C17" s="19">
        <v>66</v>
      </c>
      <c r="D17" s="19">
        <v>64</v>
      </c>
      <c r="E17" s="19">
        <v>1555</v>
      </c>
      <c r="F17" s="19">
        <v>709</v>
      </c>
      <c r="G17" s="19">
        <v>846</v>
      </c>
      <c r="H17" s="21"/>
      <c r="I17" s="21"/>
    </row>
    <row r="18" spans="1:9" ht="21" customHeight="1">
      <c r="A18" s="19" t="s">
        <v>15</v>
      </c>
      <c r="B18" s="19">
        <v>144</v>
      </c>
      <c r="C18" s="19">
        <v>62</v>
      </c>
      <c r="D18" s="19">
        <v>82</v>
      </c>
      <c r="E18" s="19">
        <v>778</v>
      </c>
      <c r="F18" s="19">
        <v>381</v>
      </c>
      <c r="G18" s="19">
        <v>397</v>
      </c>
      <c r="H18" s="21"/>
      <c r="I18" s="21"/>
    </row>
    <row r="19" spans="1:9" ht="21" customHeight="1">
      <c r="A19" s="19" t="s">
        <v>16</v>
      </c>
      <c r="B19" s="19">
        <v>112</v>
      </c>
      <c r="C19" s="19">
        <v>62</v>
      </c>
      <c r="D19" s="19">
        <v>50</v>
      </c>
      <c r="E19" s="19">
        <v>574</v>
      </c>
      <c r="F19" s="19">
        <v>336</v>
      </c>
      <c r="G19" s="19">
        <v>238</v>
      </c>
      <c r="H19" s="21"/>
      <c r="I19" s="21"/>
    </row>
    <row r="20" spans="1:9" ht="21" customHeight="1">
      <c r="A20" s="19" t="s">
        <v>17</v>
      </c>
      <c r="B20" s="19">
        <v>343</v>
      </c>
      <c r="C20" s="19">
        <v>226</v>
      </c>
      <c r="D20" s="19">
        <v>117</v>
      </c>
      <c r="E20" s="19">
        <v>1677</v>
      </c>
      <c r="F20" s="19">
        <v>1199</v>
      </c>
      <c r="G20" s="19">
        <v>478</v>
      </c>
      <c r="H20" s="21"/>
      <c r="I20" s="21"/>
    </row>
    <row r="21" spans="1:9" ht="21" customHeight="1">
      <c r="A21" s="19" t="s">
        <v>18</v>
      </c>
      <c r="B21" s="19">
        <v>546</v>
      </c>
      <c r="C21" s="19">
        <v>327</v>
      </c>
      <c r="D21" s="19">
        <v>219</v>
      </c>
      <c r="E21" s="19">
        <v>3253</v>
      </c>
      <c r="F21" s="19">
        <v>2234</v>
      </c>
      <c r="G21" s="19">
        <v>1019</v>
      </c>
      <c r="H21" s="21"/>
      <c r="I21" s="21"/>
    </row>
    <row r="22" spans="1:9" ht="21" customHeight="1">
      <c r="A22" s="19" t="s">
        <v>19</v>
      </c>
      <c r="B22" s="19">
        <v>236</v>
      </c>
      <c r="C22" s="19">
        <v>134</v>
      </c>
      <c r="D22" s="19">
        <v>102</v>
      </c>
      <c r="E22" s="19">
        <v>1641</v>
      </c>
      <c r="F22" s="19">
        <v>1005</v>
      </c>
      <c r="G22" s="19">
        <v>636</v>
      </c>
      <c r="H22" s="21"/>
      <c r="I22" s="21"/>
    </row>
    <row r="25" spans="1:9" s="20" customFormat="1">
      <c r="A25" s="45" t="s">
        <v>22</v>
      </c>
      <c r="B25" s="46"/>
      <c r="C25" s="46"/>
      <c r="D25" s="46"/>
      <c r="E25" s="46"/>
      <c r="F25" s="46"/>
      <c r="G25" s="46"/>
      <c r="H25" s="46"/>
      <c r="I25" s="46"/>
    </row>
    <row r="26" spans="1:9" s="20" customForma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s="20" customForma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20" customFormat="1">
      <c r="A28" s="47" t="s">
        <v>3</v>
      </c>
      <c r="B28" s="46"/>
      <c r="C28" s="46"/>
      <c r="D28" s="46"/>
      <c r="E28" s="46"/>
      <c r="F28" s="46"/>
      <c r="G28" s="46"/>
      <c r="H28" s="46"/>
      <c r="I28" s="46"/>
    </row>
    <row r="29" spans="1:9" s="20" customFormat="1">
      <c r="A29" s="21"/>
      <c r="B29" s="21"/>
      <c r="C29" s="21"/>
      <c r="D29" s="21"/>
      <c r="E29" s="21"/>
      <c r="F29" s="21"/>
      <c r="G29" s="21"/>
      <c r="H29" s="21"/>
      <c r="I29" s="21"/>
    </row>
    <row r="30" spans="1:9" s="20" customFormat="1">
      <c r="A30" s="48" t="s">
        <v>4</v>
      </c>
      <c r="B30" s="50" t="s">
        <v>5</v>
      </c>
      <c r="C30" s="51"/>
      <c r="D30" s="52"/>
      <c r="E30" s="50" t="s">
        <v>6</v>
      </c>
      <c r="F30" s="51"/>
      <c r="G30" s="52"/>
      <c r="H30" s="21"/>
      <c r="I30" s="21"/>
    </row>
    <row r="31" spans="1:9" s="20" customFormat="1">
      <c r="A31" s="49"/>
      <c r="B31" s="16" t="s">
        <v>7</v>
      </c>
      <c r="C31" s="16" t="s">
        <v>8</v>
      </c>
      <c r="D31" s="16" t="s">
        <v>9</v>
      </c>
      <c r="E31" s="16" t="s">
        <v>7</v>
      </c>
      <c r="F31" s="16" t="s">
        <v>8</v>
      </c>
      <c r="G31" s="16" t="s">
        <v>9</v>
      </c>
      <c r="H31" s="21"/>
      <c r="I31" s="21"/>
    </row>
    <row r="32" spans="1:9" s="20" customFormat="1" ht="16.5">
      <c r="A32" s="17" t="s">
        <v>10</v>
      </c>
      <c r="B32" s="17" t="s">
        <v>10</v>
      </c>
      <c r="C32" s="17" t="s">
        <v>10</v>
      </c>
      <c r="D32" s="17" t="s">
        <v>10</v>
      </c>
      <c r="E32" s="17" t="s">
        <v>10</v>
      </c>
      <c r="F32" s="17" t="s">
        <v>10</v>
      </c>
      <c r="G32" s="17" t="s">
        <v>10</v>
      </c>
      <c r="H32" s="21"/>
      <c r="I32" s="21"/>
    </row>
    <row r="33" spans="1:9" s="20" customFormat="1" ht="16.5">
      <c r="A33" s="18" t="s">
        <v>11</v>
      </c>
      <c r="B33" s="18">
        <v>761</v>
      </c>
      <c r="C33" s="18">
        <v>454</v>
      </c>
      <c r="D33" s="18">
        <v>307</v>
      </c>
      <c r="E33" s="18">
        <v>4919</v>
      </c>
      <c r="F33" s="18">
        <v>2884</v>
      </c>
      <c r="G33" s="18">
        <v>2035</v>
      </c>
      <c r="H33" s="21"/>
      <c r="I33" s="21"/>
    </row>
    <row r="34" spans="1:9" s="20" customFormat="1" ht="16.5">
      <c r="A34" s="19" t="s">
        <v>12</v>
      </c>
      <c r="B34" s="19">
        <v>4</v>
      </c>
      <c r="C34" s="19">
        <v>4</v>
      </c>
      <c r="D34" s="19">
        <v>0</v>
      </c>
      <c r="E34" s="19">
        <v>23</v>
      </c>
      <c r="F34" s="19">
        <v>12</v>
      </c>
      <c r="G34" s="19">
        <v>11</v>
      </c>
      <c r="H34" s="21"/>
      <c r="I34" s="21"/>
    </row>
    <row r="35" spans="1:9" s="20" customFormat="1" ht="16.5">
      <c r="A35" s="19" t="s">
        <v>13</v>
      </c>
      <c r="B35" s="19">
        <v>10</v>
      </c>
      <c r="C35" s="19">
        <v>7</v>
      </c>
      <c r="D35" s="19">
        <v>3</v>
      </c>
      <c r="E35" s="19">
        <v>309</v>
      </c>
      <c r="F35" s="19">
        <v>158</v>
      </c>
      <c r="G35" s="19">
        <v>151</v>
      </c>
      <c r="H35" s="21"/>
      <c r="I35" s="21"/>
    </row>
    <row r="36" spans="1:9" s="20" customFormat="1" ht="16.5">
      <c r="A36" s="19" t="s">
        <v>14</v>
      </c>
      <c r="B36" s="19">
        <v>94</v>
      </c>
      <c r="C36" s="19">
        <v>44</v>
      </c>
      <c r="D36" s="19">
        <v>50</v>
      </c>
      <c r="E36" s="19">
        <v>788</v>
      </c>
      <c r="F36" s="19">
        <v>331</v>
      </c>
      <c r="G36" s="19">
        <v>457</v>
      </c>
      <c r="H36" s="21"/>
      <c r="I36" s="21"/>
    </row>
    <row r="37" spans="1:9" s="20" customFormat="1" ht="16.5">
      <c r="A37" s="19" t="s">
        <v>15</v>
      </c>
      <c r="B37" s="19">
        <v>71</v>
      </c>
      <c r="C37" s="19">
        <v>30</v>
      </c>
      <c r="D37" s="19">
        <v>41</v>
      </c>
      <c r="E37" s="19">
        <v>363</v>
      </c>
      <c r="F37" s="19">
        <v>166</v>
      </c>
      <c r="G37" s="19">
        <v>197</v>
      </c>
      <c r="H37" s="21"/>
      <c r="I37" s="21"/>
    </row>
    <row r="38" spans="1:9" s="20" customFormat="1" ht="16.5">
      <c r="A38" s="19" t="s">
        <v>16</v>
      </c>
      <c r="B38" s="19">
        <v>47</v>
      </c>
      <c r="C38" s="19">
        <v>25</v>
      </c>
      <c r="D38" s="19">
        <v>22</v>
      </c>
      <c r="E38" s="19">
        <v>282</v>
      </c>
      <c r="F38" s="19">
        <v>164</v>
      </c>
      <c r="G38" s="19">
        <v>118</v>
      </c>
      <c r="H38" s="21"/>
      <c r="I38" s="21"/>
    </row>
    <row r="39" spans="1:9" s="20" customFormat="1" ht="16.5">
      <c r="A39" s="19" t="s">
        <v>17</v>
      </c>
      <c r="B39" s="19">
        <v>205</v>
      </c>
      <c r="C39" s="19">
        <v>140</v>
      </c>
      <c r="D39" s="19">
        <v>65</v>
      </c>
      <c r="E39" s="19">
        <v>838</v>
      </c>
      <c r="F39" s="19">
        <v>616</v>
      </c>
      <c r="G39" s="19">
        <v>222</v>
      </c>
      <c r="H39" s="21"/>
      <c r="I39" s="21"/>
    </row>
    <row r="40" spans="1:9" s="20" customFormat="1" ht="16.5">
      <c r="A40" s="19" t="s">
        <v>18</v>
      </c>
      <c r="B40" s="19">
        <v>226</v>
      </c>
      <c r="C40" s="19">
        <v>144</v>
      </c>
      <c r="D40" s="19">
        <v>82</v>
      </c>
      <c r="E40" s="19">
        <v>1518</v>
      </c>
      <c r="F40" s="19">
        <v>966</v>
      </c>
      <c r="G40" s="19">
        <v>552</v>
      </c>
      <c r="H40" s="21"/>
      <c r="I40" s="21"/>
    </row>
    <row r="41" spans="1:9" s="20" customFormat="1" ht="16.5">
      <c r="A41" s="19" t="s">
        <v>19</v>
      </c>
      <c r="B41" s="19">
        <v>104</v>
      </c>
      <c r="C41" s="19">
        <v>60</v>
      </c>
      <c r="D41" s="19">
        <v>44</v>
      </c>
      <c r="E41" s="19">
        <v>798</v>
      </c>
      <c r="F41" s="19">
        <v>471</v>
      </c>
      <c r="G41" s="19">
        <v>327</v>
      </c>
      <c r="H41" s="21"/>
      <c r="I41" s="21"/>
    </row>
    <row r="42" spans="1:9" s="20" customFormat="1"/>
    <row r="43" spans="1:9">
      <c r="A43" s="45" t="s">
        <v>23</v>
      </c>
      <c r="B43" s="46"/>
      <c r="C43" s="46"/>
      <c r="D43" s="46"/>
      <c r="E43" s="46"/>
      <c r="F43" s="46"/>
      <c r="G43" s="46"/>
      <c r="H43" s="46"/>
      <c r="I43" s="46"/>
    </row>
    <row r="44" spans="1:9">
      <c r="A44" s="21"/>
      <c r="B44" s="21"/>
      <c r="C44" s="21"/>
      <c r="D44" s="21"/>
      <c r="E44" s="21"/>
      <c r="F44" s="21"/>
      <c r="G44" s="21"/>
      <c r="H44" s="21"/>
      <c r="I44" s="21"/>
    </row>
    <row r="45" spans="1:9">
      <c r="A45" s="21"/>
      <c r="B45" s="21"/>
      <c r="C45" s="21"/>
      <c r="D45" s="21"/>
      <c r="E45" s="21"/>
      <c r="F45" s="21"/>
      <c r="G45" s="21"/>
      <c r="H45" s="21"/>
      <c r="I45" s="21"/>
    </row>
    <row r="46" spans="1:9">
      <c r="A46" s="47" t="s">
        <v>3</v>
      </c>
      <c r="B46" s="46"/>
      <c r="C46" s="46"/>
      <c r="D46" s="46"/>
      <c r="E46" s="46"/>
      <c r="F46" s="46"/>
      <c r="G46" s="46"/>
      <c r="H46" s="46"/>
      <c r="I46" s="46"/>
    </row>
    <row r="47" spans="1:9">
      <c r="A47" s="21"/>
      <c r="B47" s="21"/>
      <c r="C47" s="21"/>
      <c r="D47" s="21"/>
      <c r="E47" s="21"/>
      <c r="F47" s="21"/>
      <c r="G47" s="21"/>
      <c r="H47" s="21"/>
      <c r="I47" s="21"/>
    </row>
    <row r="48" spans="1:9">
      <c r="A48" s="48" t="s">
        <v>4</v>
      </c>
      <c r="B48" s="50" t="s">
        <v>5</v>
      </c>
      <c r="C48" s="51"/>
      <c r="D48" s="52"/>
      <c r="E48" s="50" t="s">
        <v>6</v>
      </c>
      <c r="F48" s="51"/>
      <c r="G48" s="52"/>
      <c r="H48" s="21"/>
      <c r="I48" s="21"/>
    </row>
    <row r="49" spans="1:9">
      <c r="A49" s="49"/>
      <c r="B49" s="16" t="s">
        <v>7</v>
      </c>
      <c r="C49" s="16" t="s">
        <v>8</v>
      </c>
      <c r="D49" s="16" t="s">
        <v>9</v>
      </c>
      <c r="E49" s="16" t="s">
        <v>7</v>
      </c>
      <c r="F49" s="16" t="s">
        <v>8</v>
      </c>
      <c r="G49" s="16" t="s">
        <v>9</v>
      </c>
      <c r="H49" s="21"/>
      <c r="I49" s="21"/>
    </row>
    <row r="50" spans="1:9" ht="16.5">
      <c r="A50" s="17" t="s">
        <v>10</v>
      </c>
      <c r="B50" s="17" t="s">
        <v>10</v>
      </c>
      <c r="C50" s="17" t="s">
        <v>10</v>
      </c>
      <c r="D50" s="17" t="s">
        <v>10</v>
      </c>
      <c r="E50" s="17" t="s">
        <v>10</v>
      </c>
      <c r="F50" s="17" t="s">
        <v>10</v>
      </c>
      <c r="G50" s="17" t="s">
        <v>10</v>
      </c>
      <c r="H50" s="21"/>
      <c r="I50" s="21"/>
    </row>
    <row r="51" spans="1:9" ht="16.5">
      <c r="A51" s="18" t="s">
        <v>11</v>
      </c>
      <c r="B51" s="18">
        <v>300</v>
      </c>
      <c r="C51" s="18">
        <v>153</v>
      </c>
      <c r="D51" s="18">
        <v>147</v>
      </c>
      <c r="E51" s="18">
        <v>1850</v>
      </c>
      <c r="F51" s="18">
        <v>1142</v>
      </c>
      <c r="G51" s="18">
        <v>708</v>
      </c>
      <c r="H51" s="21"/>
      <c r="I51" s="21"/>
    </row>
    <row r="52" spans="1:9" ht="16.5">
      <c r="A52" s="19" t="s">
        <v>12</v>
      </c>
      <c r="B52" s="19">
        <v>5</v>
      </c>
      <c r="C52" s="19">
        <v>2</v>
      </c>
      <c r="D52" s="19">
        <v>3</v>
      </c>
      <c r="E52" s="19">
        <v>7</v>
      </c>
      <c r="F52" s="19">
        <v>2</v>
      </c>
      <c r="G52" s="19">
        <v>5</v>
      </c>
      <c r="H52" s="21"/>
      <c r="I52" s="21"/>
    </row>
    <row r="53" spans="1:9" ht="16.5">
      <c r="A53" s="19" t="s">
        <v>13</v>
      </c>
      <c r="B53" s="19">
        <v>5</v>
      </c>
      <c r="C53" s="19">
        <v>3</v>
      </c>
      <c r="D53" s="19">
        <v>2</v>
      </c>
      <c r="E53" s="19">
        <v>107</v>
      </c>
      <c r="F53" s="19">
        <v>59</v>
      </c>
      <c r="G53" s="19">
        <v>48</v>
      </c>
      <c r="H53" s="21"/>
      <c r="I53" s="21"/>
    </row>
    <row r="54" spans="1:9" ht="16.5">
      <c r="A54" s="19" t="s">
        <v>14</v>
      </c>
      <c r="B54" s="19">
        <v>23</v>
      </c>
      <c r="C54" s="19">
        <v>16</v>
      </c>
      <c r="D54" s="19">
        <v>7</v>
      </c>
      <c r="E54" s="19">
        <v>249</v>
      </c>
      <c r="F54" s="19">
        <v>127</v>
      </c>
      <c r="G54" s="19">
        <v>122</v>
      </c>
      <c r="H54" s="21"/>
      <c r="I54" s="21"/>
    </row>
    <row r="55" spans="1:9" ht="16.5">
      <c r="A55" s="19" t="s">
        <v>15</v>
      </c>
      <c r="B55" s="19">
        <v>32</v>
      </c>
      <c r="C55" s="19">
        <v>12</v>
      </c>
      <c r="D55" s="19">
        <v>20</v>
      </c>
      <c r="E55" s="19">
        <v>104</v>
      </c>
      <c r="F55" s="19">
        <v>44</v>
      </c>
      <c r="G55" s="19">
        <v>60</v>
      </c>
      <c r="H55" s="21"/>
      <c r="I55" s="21"/>
    </row>
    <row r="56" spans="1:9" ht="16.5">
      <c r="A56" s="19" t="s">
        <v>16</v>
      </c>
      <c r="B56" s="19">
        <v>27</v>
      </c>
      <c r="C56" s="19">
        <v>14</v>
      </c>
      <c r="D56" s="19">
        <v>13</v>
      </c>
      <c r="E56" s="19">
        <v>112</v>
      </c>
      <c r="F56" s="19">
        <v>67</v>
      </c>
      <c r="G56" s="19">
        <v>45</v>
      </c>
      <c r="H56" s="21"/>
      <c r="I56" s="21"/>
    </row>
    <row r="57" spans="1:9" ht="16.5">
      <c r="A57" s="19" t="s">
        <v>17</v>
      </c>
      <c r="B57" s="19">
        <v>51</v>
      </c>
      <c r="C57" s="19">
        <v>28</v>
      </c>
      <c r="D57" s="19">
        <v>23</v>
      </c>
      <c r="E57" s="19">
        <v>318</v>
      </c>
      <c r="F57" s="19">
        <v>197</v>
      </c>
      <c r="G57" s="19">
        <v>121</v>
      </c>
      <c r="H57" s="21"/>
      <c r="I57" s="21"/>
    </row>
    <row r="58" spans="1:9" ht="16.5">
      <c r="A58" s="19" t="s">
        <v>18</v>
      </c>
      <c r="B58" s="19">
        <v>106</v>
      </c>
      <c r="C58" s="19">
        <v>55</v>
      </c>
      <c r="D58" s="19">
        <v>51</v>
      </c>
      <c r="E58" s="19">
        <v>631</v>
      </c>
      <c r="F58" s="19">
        <v>468</v>
      </c>
      <c r="G58" s="19">
        <v>163</v>
      </c>
      <c r="H58" s="21"/>
      <c r="I58" s="21"/>
    </row>
    <row r="59" spans="1:9" ht="16.5">
      <c r="A59" s="19" t="s">
        <v>19</v>
      </c>
      <c r="B59" s="19">
        <v>51</v>
      </c>
      <c r="C59" s="19">
        <v>23</v>
      </c>
      <c r="D59" s="19">
        <v>28</v>
      </c>
      <c r="E59" s="19">
        <v>322</v>
      </c>
      <c r="F59" s="19">
        <v>178</v>
      </c>
      <c r="G59" s="19">
        <v>144</v>
      </c>
      <c r="H59" s="21"/>
      <c r="I59" s="21"/>
    </row>
    <row r="62" spans="1:9">
      <c r="A62" s="45" t="s">
        <v>24</v>
      </c>
      <c r="B62" s="46"/>
      <c r="C62" s="46"/>
      <c r="D62" s="46"/>
      <c r="E62" s="46"/>
      <c r="F62" s="46"/>
      <c r="G62" s="46"/>
      <c r="H62" s="46"/>
      <c r="I62" s="46"/>
    </row>
    <row r="63" spans="1:9">
      <c r="A63" s="21"/>
      <c r="B63" s="21"/>
      <c r="C63" s="21"/>
      <c r="D63" s="21"/>
      <c r="E63" s="21"/>
      <c r="F63" s="21"/>
      <c r="G63" s="21"/>
      <c r="H63" s="21"/>
      <c r="I63" s="21"/>
    </row>
    <row r="64" spans="1:9">
      <c r="A64" s="21"/>
      <c r="B64" s="21"/>
      <c r="C64" s="21"/>
      <c r="D64" s="21"/>
      <c r="E64" s="21"/>
      <c r="F64" s="21"/>
      <c r="G64" s="21"/>
      <c r="H64" s="21"/>
      <c r="I64" s="21"/>
    </row>
    <row r="65" spans="1:9">
      <c r="A65" s="47" t="s">
        <v>3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21"/>
      <c r="B66" s="21"/>
      <c r="C66" s="21"/>
      <c r="D66" s="21"/>
      <c r="E66" s="21"/>
      <c r="F66" s="21"/>
      <c r="G66" s="21"/>
      <c r="H66" s="21"/>
      <c r="I66" s="21"/>
    </row>
    <row r="67" spans="1:9">
      <c r="A67" s="48" t="s">
        <v>4</v>
      </c>
      <c r="B67" s="50" t="s">
        <v>5</v>
      </c>
      <c r="C67" s="51"/>
      <c r="D67" s="52"/>
      <c r="E67" s="50" t="s">
        <v>6</v>
      </c>
      <c r="F67" s="51"/>
      <c r="G67" s="52"/>
      <c r="H67" s="21"/>
      <c r="I67" s="21"/>
    </row>
    <row r="68" spans="1:9">
      <c r="A68" s="49"/>
      <c r="B68" s="16" t="s">
        <v>7</v>
      </c>
      <c r="C68" s="16" t="s">
        <v>8</v>
      </c>
      <c r="D68" s="16" t="s">
        <v>9</v>
      </c>
      <c r="E68" s="16" t="s">
        <v>7</v>
      </c>
      <c r="F68" s="16" t="s">
        <v>8</v>
      </c>
      <c r="G68" s="16" t="s">
        <v>9</v>
      </c>
      <c r="H68" s="21"/>
      <c r="I68" s="21"/>
    </row>
    <row r="69" spans="1:9" ht="16.5">
      <c r="A69" s="17" t="s">
        <v>10</v>
      </c>
      <c r="B69" s="17" t="s">
        <v>10</v>
      </c>
      <c r="C69" s="17" t="s">
        <v>10</v>
      </c>
      <c r="D69" s="17" t="s">
        <v>10</v>
      </c>
      <c r="E69" s="17" t="s">
        <v>10</v>
      </c>
      <c r="F69" s="17" t="s">
        <v>10</v>
      </c>
      <c r="G69" s="17" t="s">
        <v>10</v>
      </c>
      <c r="H69" s="21"/>
      <c r="I69" s="21"/>
    </row>
    <row r="70" spans="1:9" ht="16.5">
      <c r="A70" s="18" t="s">
        <v>11</v>
      </c>
      <c r="B70" s="18">
        <v>256</v>
      </c>
      <c r="C70" s="18">
        <v>148</v>
      </c>
      <c r="D70" s="18">
        <v>108</v>
      </c>
      <c r="E70" s="18">
        <v>1846</v>
      </c>
      <c r="F70" s="18">
        <v>1163</v>
      </c>
      <c r="G70" s="18">
        <v>683</v>
      </c>
      <c r="H70" s="21"/>
      <c r="I70" s="21"/>
    </row>
    <row r="71" spans="1:9" ht="16.5">
      <c r="A71" s="19" t="s">
        <v>12</v>
      </c>
      <c r="B71" s="19">
        <v>6</v>
      </c>
      <c r="C71" s="19">
        <v>2</v>
      </c>
      <c r="D71" s="19">
        <v>4</v>
      </c>
      <c r="E71" s="19">
        <v>21</v>
      </c>
      <c r="F71" s="19">
        <v>9</v>
      </c>
      <c r="G71" s="19">
        <v>12</v>
      </c>
      <c r="H71" s="21"/>
      <c r="I71" s="21"/>
    </row>
    <row r="72" spans="1:9" ht="16.5">
      <c r="A72" s="19" t="s">
        <v>13</v>
      </c>
      <c r="B72" s="19">
        <v>4</v>
      </c>
      <c r="C72" s="19">
        <v>3</v>
      </c>
      <c r="D72" s="19">
        <v>1</v>
      </c>
      <c r="E72" s="19">
        <v>106</v>
      </c>
      <c r="F72" s="19">
        <v>39</v>
      </c>
      <c r="G72" s="19">
        <v>67</v>
      </c>
      <c r="H72" s="21"/>
      <c r="I72" s="21"/>
    </row>
    <row r="73" spans="1:9" ht="16.5">
      <c r="A73" s="19" t="s">
        <v>14</v>
      </c>
      <c r="B73" s="19">
        <v>4</v>
      </c>
      <c r="C73" s="19">
        <v>1</v>
      </c>
      <c r="D73" s="19">
        <v>3</v>
      </c>
      <c r="E73" s="19">
        <v>284</v>
      </c>
      <c r="F73" s="19">
        <v>138</v>
      </c>
      <c r="G73" s="19">
        <v>146</v>
      </c>
      <c r="H73" s="21"/>
      <c r="I73" s="21"/>
    </row>
    <row r="74" spans="1:9" ht="16.5">
      <c r="A74" s="19" t="s">
        <v>15</v>
      </c>
      <c r="B74" s="19">
        <v>17</v>
      </c>
      <c r="C74" s="19">
        <v>7</v>
      </c>
      <c r="D74" s="19">
        <v>10</v>
      </c>
      <c r="E74" s="19">
        <v>120</v>
      </c>
      <c r="F74" s="19">
        <v>65</v>
      </c>
      <c r="G74" s="19">
        <v>55</v>
      </c>
      <c r="H74" s="21"/>
      <c r="I74" s="21"/>
    </row>
    <row r="75" spans="1:9" ht="16.5">
      <c r="A75" s="19" t="s">
        <v>16</v>
      </c>
      <c r="B75" s="19">
        <v>19</v>
      </c>
      <c r="C75" s="19">
        <v>13</v>
      </c>
      <c r="D75" s="19">
        <v>6</v>
      </c>
      <c r="E75" s="19">
        <v>74</v>
      </c>
      <c r="F75" s="19">
        <v>48</v>
      </c>
      <c r="G75" s="19">
        <v>26</v>
      </c>
      <c r="H75" s="21"/>
      <c r="I75" s="21"/>
    </row>
    <row r="76" spans="1:9" ht="16.5">
      <c r="A76" s="19" t="s">
        <v>17</v>
      </c>
      <c r="B76" s="19">
        <v>40</v>
      </c>
      <c r="C76" s="19">
        <v>23</v>
      </c>
      <c r="D76" s="19">
        <v>17</v>
      </c>
      <c r="E76" s="19">
        <v>296</v>
      </c>
      <c r="F76" s="19">
        <v>201</v>
      </c>
      <c r="G76" s="19">
        <v>95</v>
      </c>
      <c r="H76" s="21"/>
      <c r="I76" s="21"/>
    </row>
    <row r="77" spans="1:9" ht="16.5">
      <c r="A77" s="19" t="s">
        <v>18</v>
      </c>
      <c r="B77" s="19">
        <v>110</v>
      </c>
      <c r="C77" s="19">
        <v>64</v>
      </c>
      <c r="D77" s="19">
        <v>46</v>
      </c>
      <c r="E77" s="19">
        <v>597</v>
      </c>
      <c r="F77" s="19">
        <v>415</v>
      </c>
      <c r="G77" s="19">
        <v>182</v>
      </c>
      <c r="H77" s="21"/>
      <c r="I77" s="21"/>
    </row>
    <row r="78" spans="1:9" ht="16.5">
      <c r="A78" s="19" t="s">
        <v>19</v>
      </c>
      <c r="B78" s="19">
        <v>56</v>
      </c>
      <c r="C78" s="19">
        <v>35</v>
      </c>
      <c r="D78" s="19">
        <v>21</v>
      </c>
      <c r="E78" s="19">
        <v>348</v>
      </c>
      <c r="F78" s="19">
        <v>248</v>
      </c>
      <c r="G78" s="19">
        <v>100</v>
      </c>
      <c r="H78" s="21"/>
      <c r="I78" s="21"/>
    </row>
    <row r="81" spans="1:9">
      <c r="A81" s="45" t="s">
        <v>25</v>
      </c>
      <c r="B81" s="46"/>
      <c r="C81" s="46"/>
      <c r="D81" s="46"/>
      <c r="E81" s="46"/>
      <c r="F81" s="46"/>
      <c r="G81" s="46"/>
      <c r="H81" s="46"/>
      <c r="I81" s="46"/>
    </row>
    <row r="82" spans="1:9">
      <c r="A82" s="21"/>
      <c r="B82" s="21"/>
      <c r="C82" s="21"/>
      <c r="D82" s="21"/>
      <c r="E82" s="21"/>
      <c r="F82" s="21"/>
      <c r="G82" s="21"/>
      <c r="H82" s="21"/>
      <c r="I82" s="21"/>
    </row>
    <row r="83" spans="1:9">
      <c r="A83" s="21"/>
      <c r="B83" s="21"/>
      <c r="C83" s="21"/>
      <c r="D83" s="21"/>
      <c r="E83" s="21"/>
      <c r="F83" s="21"/>
      <c r="G83" s="21"/>
      <c r="H83" s="21"/>
      <c r="I83" s="21"/>
    </row>
    <row r="84" spans="1:9">
      <c r="A84" s="47" t="s">
        <v>3</v>
      </c>
      <c r="B84" s="46"/>
      <c r="C84" s="46"/>
      <c r="D84" s="46"/>
      <c r="E84" s="46"/>
      <c r="F84" s="46"/>
      <c r="G84" s="46"/>
      <c r="H84" s="46"/>
      <c r="I84" s="46"/>
    </row>
    <row r="85" spans="1:9">
      <c r="A85" s="21"/>
      <c r="B85" s="21"/>
      <c r="C85" s="21"/>
      <c r="D85" s="21"/>
      <c r="E85" s="21"/>
      <c r="F85" s="21"/>
      <c r="G85" s="21"/>
      <c r="H85" s="21"/>
      <c r="I85" s="21"/>
    </row>
    <row r="86" spans="1:9">
      <c r="A86" s="48" t="s">
        <v>4</v>
      </c>
      <c r="B86" s="50" t="s">
        <v>5</v>
      </c>
      <c r="C86" s="51"/>
      <c r="D86" s="52"/>
      <c r="E86" s="50" t="s">
        <v>6</v>
      </c>
      <c r="F86" s="51"/>
      <c r="G86" s="52"/>
      <c r="H86" s="21"/>
      <c r="I86" s="21"/>
    </row>
    <row r="87" spans="1:9">
      <c r="A87" s="49"/>
      <c r="B87" s="16" t="s">
        <v>7</v>
      </c>
      <c r="C87" s="16" t="s">
        <v>8</v>
      </c>
      <c r="D87" s="16" t="s">
        <v>9</v>
      </c>
      <c r="E87" s="16" t="s">
        <v>7</v>
      </c>
      <c r="F87" s="16" t="s">
        <v>8</v>
      </c>
      <c r="G87" s="16" t="s">
        <v>9</v>
      </c>
      <c r="H87" s="21"/>
      <c r="I87" s="21"/>
    </row>
    <row r="88" spans="1:9" ht="16.5">
      <c r="A88" s="17" t="s">
        <v>10</v>
      </c>
      <c r="B88" s="17" t="s">
        <v>10</v>
      </c>
      <c r="C88" s="17" t="s">
        <v>10</v>
      </c>
      <c r="D88" s="17" t="s">
        <v>10</v>
      </c>
      <c r="E88" s="17" t="s">
        <v>10</v>
      </c>
      <c r="F88" s="17" t="s">
        <v>10</v>
      </c>
      <c r="G88" s="17" t="s">
        <v>10</v>
      </c>
      <c r="H88" s="21"/>
      <c r="I88" s="21"/>
    </row>
    <row r="89" spans="1:9" ht="16.5">
      <c r="A89" s="18" t="s">
        <v>11</v>
      </c>
      <c r="B89" s="18">
        <v>234</v>
      </c>
      <c r="C89" s="18">
        <v>146</v>
      </c>
      <c r="D89" s="18">
        <v>88</v>
      </c>
      <c r="E89" s="18">
        <v>1551</v>
      </c>
      <c r="F89" s="18">
        <v>1031</v>
      </c>
      <c r="G89" s="18">
        <v>520</v>
      </c>
      <c r="H89" s="21"/>
      <c r="I89" s="21"/>
    </row>
    <row r="90" spans="1:9" ht="16.5">
      <c r="A90" s="19" t="s">
        <v>12</v>
      </c>
      <c r="B90" s="19">
        <v>2</v>
      </c>
      <c r="C90" s="19">
        <v>2</v>
      </c>
      <c r="D90" s="19">
        <v>0</v>
      </c>
      <c r="E90" s="19">
        <v>5</v>
      </c>
      <c r="F90" s="19">
        <v>5</v>
      </c>
      <c r="G90" s="19">
        <v>0</v>
      </c>
      <c r="H90" s="21"/>
      <c r="I90" s="21"/>
    </row>
    <row r="91" spans="1:9" ht="16.5">
      <c r="A91" s="19" t="s">
        <v>13</v>
      </c>
      <c r="B91" s="19">
        <v>4</v>
      </c>
      <c r="C91" s="19">
        <v>1</v>
      </c>
      <c r="D91" s="19">
        <v>3</v>
      </c>
      <c r="E91" s="19">
        <v>110</v>
      </c>
      <c r="F91" s="19">
        <v>72</v>
      </c>
      <c r="G91" s="19">
        <v>38</v>
      </c>
      <c r="H91" s="21"/>
      <c r="I91" s="21"/>
    </row>
    <row r="92" spans="1:9" ht="16.5">
      <c r="A92" s="19" t="s">
        <v>14</v>
      </c>
      <c r="B92" s="19">
        <v>9</v>
      </c>
      <c r="C92" s="19">
        <v>5</v>
      </c>
      <c r="D92" s="19">
        <v>4</v>
      </c>
      <c r="E92" s="19">
        <v>234</v>
      </c>
      <c r="F92" s="19">
        <v>113</v>
      </c>
      <c r="G92" s="19">
        <v>121</v>
      </c>
      <c r="H92" s="21"/>
      <c r="I92" s="21"/>
    </row>
    <row r="93" spans="1:9" ht="16.5">
      <c r="A93" s="19" t="s">
        <v>15</v>
      </c>
      <c r="B93" s="19">
        <v>24</v>
      </c>
      <c r="C93" s="19">
        <v>13</v>
      </c>
      <c r="D93" s="19">
        <v>11</v>
      </c>
      <c r="E93" s="19">
        <v>191</v>
      </c>
      <c r="F93" s="19">
        <v>106</v>
      </c>
      <c r="G93" s="19">
        <v>85</v>
      </c>
      <c r="H93" s="21"/>
      <c r="I93" s="21"/>
    </row>
    <row r="94" spans="1:9" ht="16.5">
      <c r="A94" s="19" t="s">
        <v>16</v>
      </c>
      <c r="B94" s="19">
        <v>19</v>
      </c>
      <c r="C94" s="19">
        <v>10</v>
      </c>
      <c r="D94" s="19">
        <v>9</v>
      </c>
      <c r="E94" s="19">
        <v>106</v>
      </c>
      <c r="F94" s="19">
        <v>57</v>
      </c>
      <c r="G94" s="19">
        <v>49</v>
      </c>
      <c r="H94" s="21"/>
      <c r="I94" s="21"/>
    </row>
    <row r="95" spans="1:9" ht="16.5">
      <c r="A95" s="19" t="s">
        <v>17</v>
      </c>
      <c r="B95" s="19">
        <v>47</v>
      </c>
      <c r="C95" s="19">
        <v>35</v>
      </c>
      <c r="D95" s="19">
        <v>12</v>
      </c>
      <c r="E95" s="19">
        <v>225</v>
      </c>
      <c r="F95" s="19">
        <v>185</v>
      </c>
      <c r="G95" s="19">
        <v>40</v>
      </c>
      <c r="H95" s="21"/>
      <c r="I95" s="21"/>
    </row>
    <row r="96" spans="1:9" ht="16.5">
      <c r="A96" s="19" t="s">
        <v>18</v>
      </c>
      <c r="B96" s="19">
        <v>104</v>
      </c>
      <c r="C96" s="19">
        <v>64</v>
      </c>
      <c r="D96" s="19">
        <v>40</v>
      </c>
      <c r="E96" s="19">
        <v>507</v>
      </c>
      <c r="F96" s="19">
        <v>385</v>
      </c>
      <c r="G96" s="19">
        <v>122</v>
      </c>
      <c r="H96" s="21"/>
      <c r="I96" s="21"/>
    </row>
    <row r="97" spans="1:9" ht="16.5">
      <c r="A97" s="19" t="s">
        <v>19</v>
      </c>
      <c r="B97" s="19">
        <v>25</v>
      </c>
      <c r="C97" s="19">
        <v>16</v>
      </c>
      <c r="D97" s="19">
        <v>9</v>
      </c>
      <c r="E97" s="19">
        <v>173</v>
      </c>
      <c r="F97" s="19">
        <v>108</v>
      </c>
      <c r="G97" s="19">
        <v>65</v>
      </c>
      <c r="H97" s="21"/>
      <c r="I97" s="21"/>
    </row>
  </sheetData>
  <mergeCells count="28">
    <mergeCell ref="A11:A12"/>
    <mergeCell ref="B11:D11"/>
    <mergeCell ref="E11:G11"/>
    <mergeCell ref="A1:I1"/>
    <mergeCell ref="A3:I3"/>
    <mergeCell ref="A5:I5"/>
    <mergeCell ref="A6:I6"/>
    <mergeCell ref="A9:I9"/>
    <mergeCell ref="A65:I65"/>
    <mergeCell ref="A67:A68"/>
    <mergeCell ref="B67:D67"/>
    <mergeCell ref="E67:G67"/>
    <mergeCell ref="A25:I25"/>
    <mergeCell ref="A28:I28"/>
    <mergeCell ref="A30:A31"/>
    <mergeCell ref="B30:D30"/>
    <mergeCell ref="E30:G30"/>
    <mergeCell ref="A43:I43"/>
    <mergeCell ref="A46:I46"/>
    <mergeCell ref="A48:A49"/>
    <mergeCell ref="B48:D48"/>
    <mergeCell ref="E48:G48"/>
    <mergeCell ref="A62:I62"/>
    <mergeCell ref="A81:I81"/>
    <mergeCell ref="A84:I84"/>
    <mergeCell ref="A86:A87"/>
    <mergeCell ref="B86:D86"/>
    <mergeCell ref="E86:G8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7069-A714-459B-98BC-4D26C158D604}">
  <dimension ref="A1:I102"/>
  <sheetViews>
    <sheetView showGridLines="0" topLeftCell="A67" workbookViewId="0">
      <selection activeCell="K95" sqref="K95"/>
    </sheetView>
  </sheetViews>
  <sheetFormatPr baseColWidth="10" defaultRowHeight="15"/>
  <cols>
    <col min="1" max="1" width="31.5703125" customWidth="1"/>
    <col min="2" max="7" width="9.7109375" customWidth="1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2" spans="1:9">
      <c r="A2" s="23"/>
      <c r="B2" s="23"/>
      <c r="C2" s="23"/>
      <c r="D2" s="23"/>
      <c r="E2" s="23"/>
      <c r="F2" s="23"/>
      <c r="G2" s="23"/>
      <c r="H2" s="23"/>
      <c r="I2" s="23"/>
    </row>
    <row r="3" spans="1:9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>
      <c r="A5" s="45" t="s">
        <v>35</v>
      </c>
      <c r="B5" s="46"/>
      <c r="C5" s="46"/>
      <c r="D5" s="46"/>
      <c r="E5" s="46"/>
      <c r="F5" s="46"/>
      <c r="G5" s="46"/>
      <c r="H5" s="46"/>
      <c r="I5" s="46"/>
    </row>
    <row r="6" spans="1:9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>
      <c r="A7" s="23"/>
      <c r="B7" s="23"/>
      <c r="C7" s="23"/>
      <c r="D7" s="23"/>
      <c r="E7" s="23"/>
      <c r="F7" s="23"/>
      <c r="G7" s="23"/>
      <c r="H7" s="23"/>
      <c r="I7" s="23"/>
    </row>
    <row r="8" spans="1:9">
      <c r="A8" s="23"/>
      <c r="B8" s="23"/>
      <c r="C8" s="23"/>
      <c r="D8" s="23"/>
      <c r="E8" s="23"/>
      <c r="F8" s="23"/>
      <c r="G8" s="23"/>
      <c r="H8" s="23"/>
      <c r="I8" s="23"/>
    </row>
    <row r="9" spans="1:9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25.5" customHeight="1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  <c r="H11" s="23"/>
      <c r="I11" s="23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  <c r="H12" s="23"/>
      <c r="I12" s="23"/>
    </row>
    <row r="13" spans="1:9" ht="16.5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  <c r="H13" s="23"/>
      <c r="I13" s="23"/>
    </row>
    <row r="14" spans="1:9" ht="21" customHeight="1">
      <c r="A14" s="18" t="s">
        <v>11</v>
      </c>
      <c r="B14" s="18">
        <v>1698</v>
      </c>
      <c r="C14" s="18">
        <v>958</v>
      </c>
      <c r="D14" s="18">
        <v>740</v>
      </c>
      <c r="E14" s="18">
        <v>10855</v>
      </c>
      <c r="F14" s="18">
        <v>6708</v>
      </c>
      <c r="G14" s="18">
        <v>4147</v>
      </c>
      <c r="H14" s="23"/>
      <c r="I14" s="23"/>
    </row>
    <row r="15" spans="1:9" ht="21" customHeight="1">
      <c r="A15" s="19" t="s">
        <v>12</v>
      </c>
      <c r="B15" s="19">
        <v>26</v>
      </c>
      <c r="C15" s="19">
        <v>14</v>
      </c>
      <c r="D15" s="19">
        <v>12</v>
      </c>
      <c r="E15" s="19">
        <v>63</v>
      </c>
      <c r="F15" s="19">
        <v>31</v>
      </c>
      <c r="G15" s="19">
        <v>32</v>
      </c>
      <c r="H15" s="23"/>
      <c r="I15" s="23"/>
    </row>
    <row r="16" spans="1:9" ht="21" customHeight="1">
      <c r="A16" s="19" t="s">
        <v>13</v>
      </c>
      <c r="B16" s="19">
        <v>20</v>
      </c>
      <c r="C16" s="19">
        <v>16</v>
      </c>
      <c r="D16" s="19">
        <v>4</v>
      </c>
      <c r="E16" s="19">
        <v>475</v>
      </c>
      <c r="F16" s="19">
        <v>263</v>
      </c>
      <c r="G16" s="19">
        <v>212</v>
      </c>
      <c r="H16" s="23"/>
      <c r="I16" s="23"/>
    </row>
    <row r="17" spans="1:9" ht="21" customHeight="1">
      <c r="A17" s="19" t="s">
        <v>14</v>
      </c>
      <c r="B17" s="19">
        <v>72</v>
      </c>
      <c r="C17" s="19">
        <v>31</v>
      </c>
      <c r="D17" s="19">
        <v>41</v>
      </c>
      <c r="E17" s="19">
        <v>1013</v>
      </c>
      <c r="F17" s="19">
        <v>497</v>
      </c>
      <c r="G17" s="19">
        <v>516</v>
      </c>
      <c r="H17" s="23"/>
      <c r="I17" s="23"/>
    </row>
    <row r="18" spans="1:9" ht="21" customHeight="1">
      <c r="A18" s="19" t="s">
        <v>15</v>
      </c>
      <c r="B18" s="19">
        <v>174</v>
      </c>
      <c r="C18" s="19">
        <v>93</v>
      </c>
      <c r="D18" s="19">
        <v>81</v>
      </c>
      <c r="E18" s="19">
        <v>827</v>
      </c>
      <c r="F18" s="19">
        <v>403</v>
      </c>
      <c r="G18" s="19">
        <v>424</v>
      </c>
      <c r="H18" s="23"/>
      <c r="I18" s="23"/>
    </row>
    <row r="19" spans="1:9" ht="21" customHeight="1">
      <c r="A19" s="19" t="s">
        <v>16</v>
      </c>
      <c r="B19" s="19">
        <v>219</v>
      </c>
      <c r="C19" s="19">
        <v>109</v>
      </c>
      <c r="D19" s="19">
        <v>110</v>
      </c>
      <c r="E19" s="19">
        <v>842</v>
      </c>
      <c r="F19" s="19">
        <v>468</v>
      </c>
      <c r="G19" s="19">
        <v>374</v>
      </c>
      <c r="H19" s="23"/>
      <c r="I19" s="23"/>
    </row>
    <row r="20" spans="1:9" ht="21" customHeight="1">
      <c r="A20" s="19" t="s">
        <v>17</v>
      </c>
      <c r="B20" s="19">
        <v>321</v>
      </c>
      <c r="C20" s="19">
        <v>191</v>
      </c>
      <c r="D20" s="19">
        <v>130</v>
      </c>
      <c r="E20" s="19">
        <v>1777</v>
      </c>
      <c r="F20" s="19">
        <v>1239</v>
      </c>
      <c r="G20" s="19">
        <v>538</v>
      </c>
      <c r="H20" s="23"/>
      <c r="I20" s="23"/>
    </row>
    <row r="21" spans="1:9" ht="21" customHeight="1">
      <c r="A21" s="19" t="s">
        <v>18</v>
      </c>
      <c r="B21" s="19">
        <v>607</v>
      </c>
      <c r="C21" s="19">
        <v>362</v>
      </c>
      <c r="D21" s="19">
        <v>245</v>
      </c>
      <c r="E21" s="19">
        <v>3939</v>
      </c>
      <c r="F21" s="19">
        <v>2640</v>
      </c>
      <c r="G21" s="19">
        <v>1299</v>
      </c>
      <c r="H21" s="23"/>
      <c r="I21" s="23"/>
    </row>
    <row r="22" spans="1:9" ht="21" customHeight="1">
      <c r="A22" s="19" t="s">
        <v>19</v>
      </c>
      <c r="B22" s="19">
        <v>259</v>
      </c>
      <c r="C22" s="19">
        <v>142</v>
      </c>
      <c r="D22" s="19">
        <v>117</v>
      </c>
      <c r="E22" s="19">
        <v>1919</v>
      </c>
      <c r="F22" s="19">
        <v>1167</v>
      </c>
      <c r="G22" s="19">
        <v>752</v>
      </c>
      <c r="H22" s="23"/>
      <c r="I22" s="23"/>
    </row>
    <row r="25" spans="1:9">
      <c r="A25" s="45" t="s">
        <v>35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45" t="s">
        <v>22</v>
      </c>
      <c r="B26" s="46"/>
      <c r="C26" s="46"/>
      <c r="D26" s="46"/>
      <c r="E26" s="46"/>
      <c r="F26" s="46"/>
      <c r="G26" s="46"/>
      <c r="H26" s="46"/>
      <c r="I26" s="46"/>
    </row>
    <row r="27" spans="1:9">
      <c r="A27" s="23"/>
      <c r="B27" s="23"/>
      <c r="C27" s="23"/>
      <c r="D27" s="23"/>
      <c r="E27" s="23"/>
      <c r="F27" s="23"/>
      <c r="G27" s="23"/>
      <c r="H27" s="23"/>
      <c r="I27" s="23"/>
    </row>
    <row r="28" spans="1:9">
      <c r="A28" s="23"/>
      <c r="B28" s="23"/>
      <c r="C28" s="23"/>
      <c r="D28" s="23"/>
      <c r="E28" s="23"/>
      <c r="F28" s="23"/>
      <c r="G28" s="23"/>
      <c r="H28" s="23"/>
      <c r="I28" s="23"/>
    </row>
    <row r="29" spans="1:9">
      <c r="A29" s="47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>
      <c r="A30" s="23"/>
      <c r="B30" s="23"/>
      <c r="C30" s="23"/>
      <c r="D30" s="23"/>
      <c r="E30" s="23"/>
      <c r="F30" s="23"/>
      <c r="G30" s="23"/>
      <c r="H30" s="23"/>
      <c r="I30" s="23"/>
    </row>
    <row r="31" spans="1:9">
      <c r="A31" s="48" t="s">
        <v>4</v>
      </c>
      <c r="B31" s="50" t="s">
        <v>5</v>
      </c>
      <c r="C31" s="51"/>
      <c r="D31" s="52"/>
      <c r="E31" s="50" t="s">
        <v>6</v>
      </c>
      <c r="F31" s="51"/>
      <c r="G31" s="52"/>
      <c r="H31" s="23"/>
      <c r="I31" s="23"/>
    </row>
    <row r="32" spans="1:9">
      <c r="A32" s="49"/>
      <c r="B32" s="16" t="s">
        <v>7</v>
      </c>
      <c r="C32" s="16" t="s">
        <v>8</v>
      </c>
      <c r="D32" s="16" t="s">
        <v>9</v>
      </c>
      <c r="E32" s="16" t="s">
        <v>7</v>
      </c>
      <c r="F32" s="16" t="s">
        <v>8</v>
      </c>
      <c r="G32" s="16" t="s">
        <v>9</v>
      </c>
      <c r="H32" s="23"/>
      <c r="I32" s="23"/>
    </row>
    <row r="33" spans="1:9" ht="16.5">
      <c r="A33" s="17" t="s">
        <v>10</v>
      </c>
      <c r="B33" s="17" t="s">
        <v>10</v>
      </c>
      <c r="C33" s="17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  <c r="H33" s="23"/>
      <c r="I33" s="23"/>
    </row>
    <row r="34" spans="1:9" ht="16.5">
      <c r="A34" s="18" t="s">
        <v>11</v>
      </c>
      <c r="B34" s="18">
        <v>809</v>
      </c>
      <c r="C34" s="18">
        <v>461</v>
      </c>
      <c r="D34" s="18">
        <v>348</v>
      </c>
      <c r="E34" s="18">
        <v>5252</v>
      </c>
      <c r="F34" s="18">
        <v>3122</v>
      </c>
      <c r="G34" s="18">
        <v>2130</v>
      </c>
      <c r="H34" s="23"/>
      <c r="I34" s="23"/>
    </row>
    <row r="35" spans="1:9" ht="16.5">
      <c r="A35" s="19" t="s">
        <v>12</v>
      </c>
      <c r="B35" s="19">
        <v>6</v>
      </c>
      <c r="C35" s="19">
        <v>3</v>
      </c>
      <c r="D35" s="19">
        <v>3</v>
      </c>
      <c r="E35" s="19">
        <v>13</v>
      </c>
      <c r="F35" s="19">
        <v>9</v>
      </c>
      <c r="G35" s="19">
        <v>4</v>
      </c>
      <c r="H35" s="23"/>
      <c r="I35" s="23"/>
    </row>
    <row r="36" spans="1:9" ht="16.5">
      <c r="A36" s="19" t="s">
        <v>13</v>
      </c>
      <c r="B36" s="19">
        <v>11</v>
      </c>
      <c r="C36" s="19">
        <v>8</v>
      </c>
      <c r="D36" s="19">
        <v>3</v>
      </c>
      <c r="E36" s="19">
        <v>197</v>
      </c>
      <c r="F36" s="19">
        <v>114</v>
      </c>
      <c r="G36" s="19">
        <v>83</v>
      </c>
      <c r="H36" s="23"/>
      <c r="I36" s="23"/>
    </row>
    <row r="37" spans="1:9" ht="16.5">
      <c r="A37" s="19" t="s">
        <v>14</v>
      </c>
      <c r="B37" s="19">
        <v>35</v>
      </c>
      <c r="C37" s="19">
        <v>18</v>
      </c>
      <c r="D37" s="19">
        <v>17</v>
      </c>
      <c r="E37" s="19">
        <v>430</v>
      </c>
      <c r="F37" s="19">
        <v>210</v>
      </c>
      <c r="G37" s="19">
        <v>220</v>
      </c>
      <c r="H37" s="23"/>
      <c r="I37" s="23"/>
    </row>
    <row r="38" spans="1:9" ht="16.5">
      <c r="A38" s="19" t="s">
        <v>15</v>
      </c>
      <c r="B38" s="19">
        <v>79</v>
      </c>
      <c r="C38" s="19">
        <v>34</v>
      </c>
      <c r="D38" s="19">
        <v>45</v>
      </c>
      <c r="E38" s="19">
        <v>366</v>
      </c>
      <c r="F38" s="19">
        <v>163</v>
      </c>
      <c r="G38" s="19">
        <v>203</v>
      </c>
      <c r="H38" s="23"/>
      <c r="I38" s="23"/>
    </row>
    <row r="39" spans="1:9" ht="16.5">
      <c r="A39" s="19" t="s">
        <v>16</v>
      </c>
      <c r="B39" s="19">
        <v>77</v>
      </c>
      <c r="C39" s="19">
        <v>38</v>
      </c>
      <c r="D39" s="19">
        <v>39</v>
      </c>
      <c r="E39" s="19">
        <v>355</v>
      </c>
      <c r="F39" s="19">
        <v>204</v>
      </c>
      <c r="G39" s="19">
        <v>151</v>
      </c>
      <c r="H39" s="23"/>
      <c r="I39" s="23"/>
    </row>
    <row r="40" spans="1:9" ht="16.5">
      <c r="A40" s="19" t="s">
        <v>17</v>
      </c>
      <c r="B40" s="19">
        <v>152</v>
      </c>
      <c r="C40" s="19">
        <v>90</v>
      </c>
      <c r="D40" s="19">
        <v>62</v>
      </c>
      <c r="E40" s="19">
        <v>800</v>
      </c>
      <c r="F40" s="19">
        <v>552</v>
      </c>
      <c r="G40" s="19">
        <v>248</v>
      </c>
      <c r="H40" s="23"/>
      <c r="I40" s="23"/>
    </row>
    <row r="41" spans="1:9" ht="16.5">
      <c r="A41" s="19" t="s">
        <v>18</v>
      </c>
      <c r="B41" s="19">
        <v>310</v>
      </c>
      <c r="C41" s="19">
        <v>198</v>
      </c>
      <c r="D41" s="19">
        <v>112</v>
      </c>
      <c r="E41" s="19">
        <v>2086</v>
      </c>
      <c r="F41" s="19">
        <v>1307</v>
      </c>
      <c r="G41" s="19">
        <v>779</v>
      </c>
      <c r="H41" s="23"/>
      <c r="I41" s="23"/>
    </row>
    <row r="42" spans="1:9" ht="16.5">
      <c r="A42" s="19" t="s">
        <v>19</v>
      </c>
      <c r="B42" s="19">
        <v>139</v>
      </c>
      <c r="C42" s="19">
        <v>72</v>
      </c>
      <c r="D42" s="19">
        <v>67</v>
      </c>
      <c r="E42" s="19">
        <v>1005</v>
      </c>
      <c r="F42" s="19">
        <v>563</v>
      </c>
      <c r="G42" s="19">
        <v>442</v>
      </c>
      <c r="H42" s="23"/>
      <c r="I42" s="23"/>
    </row>
    <row r="45" spans="1:9">
      <c r="A45" s="45" t="s">
        <v>35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7" spans="1:9">
      <c r="A47" s="23"/>
      <c r="B47" s="23"/>
      <c r="C47" s="23"/>
      <c r="D47" s="23"/>
      <c r="E47" s="23"/>
      <c r="F47" s="23"/>
      <c r="G47" s="23"/>
      <c r="H47" s="23"/>
      <c r="I47" s="23"/>
    </row>
    <row r="48" spans="1:9">
      <c r="A48" s="23"/>
      <c r="B48" s="23"/>
      <c r="C48" s="23"/>
      <c r="D48" s="23"/>
      <c r="E48" s="23"/>
      <c r="F48" s="23"/>
      <c r="G48" s="23"/>
      <c r="H48" s="23"/>
      <c r="I48" s="23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0" spans="1:9">
      <c r="A50" s="23"/>
      <c r="B50" s="23"/>
      <c r="C50" s="23"/>
      <c r="D50" s="23"/>
      <c r="E50" s="23"/>
      <c r="F50" s="23"/>
      <c r="G50" s="23"/>
      <c r="H50" s="23"/>
      <c r="I50" s="23"/>
    </row>
    <row r="51" spans="1:9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  <c r="H51" s="23"/>
      <c r="I51" s="23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  <c r="H52" s="23"/>
      <c r="I52" s="23"/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  <c r="H53" s="23"/>
      <c r="I53" s="23"/>
    </row>
    <row r="54" spans="1:9" ht="16.5">
      <c r="A54" s="18" t="s">
        <v>11</v>
      </c>
      <c r="B54" s="18">
        <v>365</v>
      </c>
      <c r="C54" s="18">
        <v>194</v>
      </c>
      <c r="D54" s="18">
        <v>171</v>
      </c>
      <c r="E54" s="18">
        <v>2044</v>
      </c>
      <c r="F54" s="18">
        <v>1331</v>
      </c>
      <c r="G54" s="18">
        <v>713</v>
      </c>
      <c r="H54" s="23"/>
      <c r="I54" s="23"/>
    </row>
    <row r="55" spans="1:9" ht="16.5">
      <c r="A55" s="19" t="s">
        <v>12</v>
      </c>
      <c r="B55" s="19">
        <v>14</v>
      </c>
      <c r="C55" s="19">
        <v>7</v>
      </c>
      <c r="D55" s="19">
        <v>7</v>
      </c>
      <c r="E55" s="19">
        <v>31</v>
      </c>
      <c r="F55" s="19">
        <v>11</v>
      </c>
      <c r="G55" s="19">
        <v>20</v>
      </c>
      <c r="H55" s="23"/>
      <c r="I55" s="23"/>
    </row>
    <row r="56" spans="1:9" ht="16.5">
      <c r="A56" s="19" t="s">
        <v>13</v>
      </c>
      <c r="B56" s="19">
        <v>3</v>
      </c>
      <c r="C56" s="19">
        <v>3</v>
      </c>
      <c r="D56" s="19">
        <v>0</v>
      </c>
      <c r="E56" s="19">
        <v>108</v>
      </c>
      <c r="F56" s="19">
        <v>54</v>
      </c>
      <c r="G56" s="19">
        <v>54</v>
      </c>
      <c r="H56" s="23"/>
      <c r="I56" s="23"/>
    </row>
    <row r="57" spans="1:9" ht="16.5">
      <c r="A57" s="19" t="s">
        <v>14</v>
      </c>
      <c r="B57" s="19">
        <v>11</v>
      </c>
      <c r="C57" s="19">
        <v>4</v>
      </c>
      <c r="D57" s="19">
        <v>7</v>
      </c>
      <c r="E57" s="19">
        <v>147</v>
      </c>
      <c r="F57" s="19">
        <v>74</v>
      </c>
      <c r="G57" s="19">
        <v>73</v>
      </c>
      <c r="H57" s="23"/>
      <c r="I57" s="23"/>
    </row>
    <row r="58" spans="1:9" ht="16.5">
      <c r="A58" s="19" t="s">
        <v>15</v>
      </c>
      <c r="B58" s="19">
        <v>34</v>
      </c>
      <c r="C58" s="19">
        <v>19</v>
      </c>
      <c r="D58" s="19">
        <v>15</v>
      </c>
      <c r="E58" s="19">
        <v>140</v>
      </c>
      <c r="F58" s="19">
        <v>60</v>
      </c>
      <c r="G58" s="19">
        <v>80</v>
      </c>
      <c r="H58" s="23"/>
      <c r="I58" s="23"/>
    </row>
    <row r="59" spans="1:9" ht="16.5">
      <c r="A59" s="19" t="s">
        <v>16</v>
      </c>
      <c r="B59" s="19">
        <v>34</v>
      </c>
      <c r="C59" s="19">
        <v>18</v>
      </c>
      <c r="D59" s="19">
        <v>16</v>
      </c>
      <c r="E59" s="19">
        <v>141</v>
      </c>
      <c r="F59" s="19">
        <v>83</v>
      </c>
      <c r="G59" s="19">
        <v>58</v>
      </c>
      <c r="H59" s="23"/>
      <c r="I59" s="23"/>
    </row>
    <row r="60" spans="1:9" ht="16.5">
      <c r="A60" s="19" t="s">
        <v>17</v>
      </c>
      <c r="B60" s="19">
        <v>85</v>
      </c>
      <c r="C60" s="19">
        <v>48</v>
      </c>
      <c r="D60" s="19">
        <v>37</v>
      </c>
      <c r="E60" s="19">
        <v>386</v>
      </c>
      <c r="F60" s="19">
        <v>271</v>
      </c>
      <c r="G60" s="19">
        <v>115</v>
      </c>
      <c r="H60" s="23"/>
      <c r="I60" s="23"/>
    </row>
    <row r="61" spans="1:9" ht="16.5">
      <c r="A61" s="19" t="s">
        <v>18</v>
      </c>
      <c r="B61" s="19">
        <v>146</v>
      </c>
      <c r="C61" s="19">
        <v>76</v>
      </c>
      <c r="D61" s="19">
        <v>70</v>
      </c>
      <c r="E61" s="19">
        <v>788</v>
      </c>
      <c r="F61" s="19">
        <v>591</v>
      </c>
      <c r="G61" s="19">
        <v>197</v>
      </c>
      <c r="H61" s="23"/>
      <c r="I61" s="23"/>
    </row>
    <row r="62" spans="1:9" ht="16.5">
      <c r="A62" s="19" t="s">
        <v>19</v>
      </c>
      <c r="B62" s="19">
        <v>38</v>
      </c>
      <c r="C62" s="19">
        <v>19</v>
      </c>
      <c r="D62" s="19">
        <v>19</v>
      </c>
      <c r="E62" s="19">
        <v>303</v>
      </c>
      <c r="F62" s="19">
        <v>187</v>
      </c>
      <c r="G62" s="19">
        <v>116</v>
      </c>
      <c r="H62" s="23"/>
      <c r="I62" s="23"/>
    </row>
    <row r="65" spans="1:9">
      <c r="A65" s="45" t="s">
        <v>35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7" spans="1:9">
      <c r="A67" s="23"/>
      <c r="B67" s="23"/>
      <c r="C67" s="23"/>
      <c r="D67" s="23"/>
      <c r="E67" s="23"/>
      <c r="F67" s="23"/>
      <c r="G67" s="23"/>
      <c r="H67" s="23"/>
      <c r="I67" s="23"/>
    </row>
    <row r="68" spans="1:9">
      <c r="A68" s="23"/>
      <c r="B68" s="23"/>
      <c r="C68" s="23"/>
      <c r="D68" s="23"/>
      <c r="E68" s="23"/>
      <c r="F68" s="23"/>
      <c r="G68" s="23"/>
      <c r="H68" s="23"/>
      <c r="I68" s="23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0" spans="1:9">
      <c r="A70" s="23"/>
      <c r="B70" s="23"/>
      <c r="C70" s="23"/>
      <c r="D70" s="23"/>
      <c r="E70" s="23"/>
      <c r="F70" s="23"/>
      <c r="G70" s="23"/>
      <c r="H70" s="23"/>
      <c r="I70" s="23"/>
    </row>
    <row r="71" spans="1:9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  <c r="H71" s="23"/>
      <c r="I71" s="23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  <c r="H72" s="23"/>
      <c r="I72" s="23"/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  <c r="H73" s="23"/>
      <c r="I73" s="23"/>
    </row>
    <row r="74" spans="1:9" ht="16.5">
      <c r="A74" s="18" t="s">
        <v>11</v>
      </c>
      <c r="B74" s="18">
        <v>270</v>
      </c>
      <c r="C74" s="18">
        <v>147</v>
      </c>
      <c r="D74" s="18">
        <v>123</v>
      </c>
      <c r="E74" s="18">
        <v>1944</v>
      </c>
      <c r="F74" s="18">
        <v>1168</v>
      </c>
      <c r="G74" s="18">
        <v>776</v>
      </c>
      <c r="H74" s="23"/>
      <c r="I74" s="23"/>
    </row>
    <row r="75" spans="1:9" ht="16.5">
      <c r="A75" s="19" t="s">
        <v>12</v>
      </c>
      <c r="B75" s="19">
        <v>3</v>
      </c>
      <c r="C75" s="19">
        <v>2</v>
      </c>
      <c r="D75" s="19">
        <v>1</v>
      </c>
      <c r="E75" s="19">
        <v>10</v>
      </c>
      <c r="F75" s="19">
        <v>3</v>
      </c>
      <c r="G75" s="19">
        <v>7</v>
      </c>
      <c r="H75" s="23"/>
      <c r="I75" s="23"/>
    </row>
    <row r="76" spans="1:9" ht="16.5">
      <c r="A76" s="19" t="s">
        <v>13</v>
      </c>
      <c r="B76" s="19">
        <v>3</v>
      </c>
      <c r="C76" s="19">
        <v>3</v>
      </c>
      <c r="D76" s="19">
        <v>0</v>
      </c>
      <c r="E76" s="19">
        <v>74</v>
      </c>
      <c r="F76" s="19">
        <v>38</v>
      </c>
      <c r="G76" s="19">
        <v>36</v>
      </c>
      <c r="H76" s="23"/>
      <c r="I76" s="23"/>
    </row>
    <row r="77" spans="1:9" ht="16.5">
      <c r="A77" s="19" t="s">
        <v>14</v>
      </c>
      <c r="B77" s="19">
        <v>6</v>
      </c>
      <c r="C77" s="19">
        <v>2</v>
      </c>
      <c r="D77" s="19">
        <v>4</v>
      </c>
      <c r="E77" s="19">
        <v>196</v>
      </c>
      <c r="F77" s="19">
        <v>91</v>
      </c>
      <c r="G77" s="19">
        <v>105</v>
      </c>
      <c r="H77" s="23"/>
      <c r="I77" s="23"/>
    </row>
    <row r="78" spans="1:9" ht="16.5">
      <c r="A78" s="19" t="s">
        <v>15</v>
      </c>
      <c r="B78" s="19">
        <v>25</v>
      </c>
      <c r="C78" s="19">
        <v>17</v>
      </c>
      <c r="D78" s="19">
        <v>8</v>
      </c>
      <c r="E78" s="19">
        <v>123</v>
      </c>
      <c r="F78" s="19">
        <v>66</v>
      </c>
      <c r="G78" s="19">
        <v>57</v>
      </c>
      <c r="H78" s="23"/>
      <c r="I78" s="23"/>
    </row>
    <row r="79" spans="1:9" ht="16.5">
      <c r="A79" s="19" t="s">
        <v>16</v>
      </c>
      <c r="B79" s="19">
        <v>68</v>
      </c>
      <c r="C79" s="19">
        <v>31</v>
      </c>
      <c r="D79" s="19">
        <v>37</v>
      </c>
      <c r="E79" s="19">
        <v>183</v>
      </c>
      <c r="F79" s="19">
        <v>98</v>
      </c>
      <c r="G79" s="19">
        <v>85</v>
      </c>
      <c r="H79" s="23"/>
      <c r="I79" s="23"/>
    </row>
    <row r="80" spans="1:9" ht="16.5">
      <c r="A80" s="19" t="s">
        <v>17</v>
      </c>
      <c r="B80" s="19">
        <v>35</v>
      </c>
      <c r="C80" s="19">
        <v>17</v>
      </c>
      <c r="D80" s="19">
        <v>18</v>
      </c>
      <c r="E80" s="19">
        <v>358</v>
      </c>
      <c r="F80" s="19">
        <v>223</v>
      </c>
      <c r="G80" s="19">
        <v>135</v>
      </c>
      <c r="H80" s="23"/>
      <c r="I80" s="23"/>
    </row>
    <row r="81" spans="1:9" ht="16.5">
      <c r="A81" s="19" t="s">
        <v>18</v>
      </c>
      <c r="B81" s="19">
        <v>74</v>
      </c>
      <c r="C81" s="19">
        <v>41</v>
      </c>
      <c r="D81" s="19">
        <v>33</v>
      </c>
      <c r="E81" s="19">
        <v>593</v>
      </c>
      <c r="F81" s="19">
        <v>373</v>
      </c>
      <c r="G81" s="19">
        <v>220</v>
      </c>
      <c r="H81" s="23"/>
      <c r="I81" s="23"/>
    </row>
    <row r="82" spans="1:9" ht="16.5">
      <c r="A82" s="19" t="s">
        <v>19</v>
      </c>
      <c r="B82" s="19">
        <v>56</v>
      </c>
      <c r="C82" s="19">
        <v>34</v>
      </c>
      <c r="D82" s="19">
        <v>22</v>
      </c>
      <c r="E82" s="19">
        <v>407</v>
      </c>
      <c r="F82" s="19">
        <v>276</v>
      </c>
      <c r="G82" s="19">
        <v>131</v>
      </c>
      <c r="H82" s="23"/>
      <c r="I82" s="23"/>
    </row>
    <row r="85" spans="1:9">
      <c r="A85" s="45" t="s">
        <v>35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7" spans="1:9">
      <c r="A87" s="23"/>
      <c r="B87" s="23"/>
      <c r="C87" s="23"/>
      <c r="D87" s="23"/>
      <c r="E87" s="23"/>
      <c r="F87" s="23"/>
      <c r="G87" s="23"/>
      <c r="H87" s="23"/>
      <c r="I87" s="23"/>
    </row>
    <row r="88" spans="1:9">
      <c r="A88" s="23"/>
      <c r="B88" s="23"/>
      <c r="C88" s="23"/>
      <c r="D88" s="23"/>
      <c r="E88" s="23"/>
      <c r="F88" s="23"/>
      <c r="G88" s="23"/>
      <c r="H88" s="23"/>
      <c r="I88" s="23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0" spans="1:9">
      <c r="A90" s="23"/>
      <c r="B90" s="23"/>
      <c r="C90" s="23"/>
      <c r="D90" s="23"/>
      <c r="E90" s="23"/>
      <c r="F90" s="23"/>
      <c r="G90" s="23"/>
      <c r="H90" s="23"/>
      <c r="I90" s="23"/>
    </row>
    <row r="91" spans="1:9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  <c r="H91" s="23"/>
      <c r="I91" s="23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  <c r="H92" s="23"/>
      <c r="I92" s="23"/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  <c r="H93" s="23"/>
      <c r="I93" s="23"/>
    </row>
    <row r="94" spans="1:9" ht="16.5">
      <c r="A94" s="18" t="s">
        <v>11</v>
      </c>
      <c r="B94" s="18">
        <v>254</v>
      </c>
      <c r="C94" s="18">
        <v>156</v>
      </c>
      <c r="D94" s="18">
        <v>98</v>
      </c>
      <c r="E94" s="18">
        <v>1615</v>
      </c>
      <c r="F94" s="18">
        <v>1087</v>
      </c>
      <c r="G94" s="18">
        <v>528</v>
      </c>
      <c r="H94" s="23"/>
      <c r="I94" s="23"/>
    </row>
    <row r="95" spans="1:9" ht="16.5">
      <c r="A95" s="19" t="s">
        <v>12</v>
      </c>
      <c r="B95" s="19">
        <v>3</v>
      </c>
      <c r="C95" s="19">
        <v>2</v>
      </c>
      <c r="D95" s="19">
        <v>1</v>
      </c>
      <c r="E95" s="19">
        <v>9</v>
      </c>
      <c r="F95" s="19">
        <v>8</v>
      </c>
      <c r="G95" s="19">
        <v>1</v>
      </c>
      <c r="H95" s="23"/>
      <c r="I95" s="23"/>
    </row>
    <row r="96" spans="1:9" ht="16.5">
      <c r="A96" s="19" t="s">
        <v>13</v>
      </c>
      <c r="B96" s="19">
        <v>3</v>
      </c>
      <c r="C96" s="19">
        <v>2</v>
      </c>
      <c r="D96" s="19">
        <v>1</v>
      </c>
      <c r="E96" s="19">
        <v>96</v>
      </c>
      <c r="F96" s="19">
        <v>57</v>
      </c>
      <c r="G96" s="19">
        <v>39</v>
      </c>
      <c r="H96" s="23"/>
      <c r="I96" s="23"/>
    </row>
    <row r="97" spans="1:9" ht="16.5">
      <c r="A97" s="19" t="s">
        <v>14</v>
      </c>
      <c r="B97" s="19">
        <v>20</v>
      </c>
      <c r="C97" s="19">
        <v>7</v>
      </c>
      <c r="D97" s="19">
        <v>13</v>
      </c>
      <c r="E97" s="19">
        <v>240</v>
      </c>
      <c r="F97" s="19">
        <v>122</v>
      </c>
      <c r="G97" s="19">
        <v>118</v>
      </c>
      <c r="H97" s="23"/>
      <c r="I97" s="23"/>
    </row>
    <row r="98" spans="1:9" ht="16.5">
      <c r="A98" s="19" t="s">
        <v>15</v>
      </c>
      <c r="B98" s="19">
        <v>36</v>
      </c>
      <c r="C98" s="19">
        <v>23</v>
      </c>
      <c r="D98" s="19">
        <v>13</v>
      </c>
      <c r="E98" s="19">
        <v>198</v>
      </c>
      <c r="F98" s="19">
        <v>114</v>
      </c>
      <c r="G98" s="19">
        <v>84</v>
      </c>
      <c r="H98" s="23"/>
      <c r="I98" s="23"/>
    </row>
    <row r="99" spans="1:9" ht="16.5">
      <c r="A99" s="19" t="s">
        <v>16</v>
      </c>
      <c r="B99" s="19">
        <v>40</v>
      </c>
      <c r="C99" s="19">
        <v>22</v>
      </c>
      <c r="D99" s="19">
        <v>18</v>
      </c>
      <c r="E99" s="19">
        <v>163</v>
      </c>
      <c r="F99" s="19">
        <v>83</v>
      </c>
      <c r="G99" s="19">
        <v>80</v>
      </c>
      <c r="H99" s="23"/>
      <c r="I99" s="23"/>
    </row>
    <row r="100" spans="1:9" ht="16.5">
      <c r="A100" s="19" t="s">
        <v>17</v>
      </c>
      <c r="B100" s="19">
        <v>49</v>
      </c>
      <c r="C100" s="19">
        <v>36</v>
      </c>
      <c r="D100" s="19">
        <v>13</v>
      </c>
      <c r="E100" s="19">
        <v>233</v>
      </c>
      <c r="F100" s="19">
        <v>193</v>
      </c>
      <c r="G100" s="19">
        <v>40</v>
      </c>
      <c r="H100" s="23"/>
      <c r="I100" s="23"/>
    </row>
    <row r="101" spans="1:9" ht="16.5">
      <c r="A101" s="19" t="s">
        <v>18</v>
      </c>
      <c r="B101" s="19">
        <v>77</v>
      </c>
      <c r="C101" s="19">
        <v>47</v>
      </c>
      <c r="D101" s="19">
        <v>30</v>
      </c>
      <c r="E101" s="19">
        <v>472</v>
      </c>
      <c r="F101" s="19">
        <v>369</v>
      </c>
      <c r="G101" s="19">
        <v>103</v>
      </c>
      <c r="H101" s="23"/>
      <c r="I101" s="23"/>
    </row>
    <row r="102" spans="1:9" ht="16.5">
      <c r="A102" s="19" t="s">
        <v>19</v>
      </c>
      <c r="B102" s="19">
        <v>26</v>
      </c>
      <c r="C102" s="19">
        <v>17</v>
      </c>
      <c r="D102" s="19">
        <v>9</v>
      </c>
      <c r="E102" s="19">
        <v>204</v>
      </c>
      <c r="F102" s="19">
        <v>141</v>
      </c>
      <c r="G102" s="19">
        <v>63</v>
      </c>
      <c r="H102" s="23"/>
      <c r="I102" s="23"/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9F032-0413-4EC8-A119-D83FEAE962FF}">
  <dimension ref="A1:I102"/>
  <sheetViews>
    <sheetView showGridLines="0" topLeftCell="A61" workbookViewId="0">
      <selection activeCell="K100" sqref="K100"/>
    </sheetView>
  </sheetViews>
  <sheetFormatPr baseColWidth="10" defaultRowHeight="15"/>
  <cols>
    <col min="1" max="1" width="38" style="22" customWidth="1"/>
    <col min="2" max="16384" width="11.42578125" style="22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2" spans="1:9">
      <c r="A2" s="23"/>
      <c r="B2" s="23"/>
      <c r="C2" s="23"/>
      <c r="D2" s="23"/>
      <c r="E2" s="23"/>
      <c r="F2" s="23"/>
      <c r="G2" s="23"/>
      <c r="H2" s="23"/>
      <c r="I2" s="23"/>
    </row>
    <row r="3" spans="1:9" ht="21.7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>
      <c r="A5" s="45" t="s">
        <v>36</v>
      </c>
      <c r="B5" s="46"/>
      <c r="C5" s="46"/>
      <c r="D5" s="46"/>
      <c r="E5" s="46"/>
      <c r="F5" s="46"/>
      <c r="G5" s="46"/>
      <c r="H5" s="46"/>
      <c r="I5" s="46"/>
    </row>
    <row r="6" spans="1:9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>
      <c r="A7" s="23"/>
      <c r="B7" s="23"/>
      <c r="C7" s="23"/>
      <c r="D7" s="23"/>
      <c r="E7" s="23"/>
      <c r="F7" s="23"/>
      <c r="G7" s="23"/>
      <c r="H7" s="23"/>
      <c r="I7" s="23"/>
    </row>
    <row r="8" spans="1:9">
      <c r="A8" s="23"/>
      <c r="B8" s="23"/>
      <c r="C8" s="23"/>
      <c r="D8" s="23"/>
      <c r="E8" s="23"/>
      <c r="F8" s="23"/>
      <c r="G8" s="23"/>
      <c r="H8" s="23"/>
      <c r="I8" s="23"/>
    </row>
    <row r="9" spans="1:9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  <c r="H11" s="23"/>
      <c r="I11" s="23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  <c r="H12" s="23"/>
      <c r="I12" s="23"/>
    </row>
    <row r="13" spans="1:9" ht="21" customHeight="1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  <c r="H13" s="23"/>
      <c r="I13" s="23"/>
    </row>
    <row r="14" spans="1:9" ht="21" customHeight="1">
      <c r="A14" s="18" t="s">
        <v>11</v>
      </c>
      <c r="B14" s="18">
        <f>SUM(B15:B22)</f>
        <v>5620</v>
      </c>
      <c r="C14" s="18">
        <f t="shared" ref="C14:G14" si="0">SUM(C15:C22)</f>
        <v>3247</v>
      </c>
      <c r="D14" s="18">
        <f t="shared" si="0"/>
        <v>2373</v>
      </c>
      <c r="E14" s="18">
        <f t="shared" si="0"/>
        <v>33200</v>
      </c>
      <c r="F14" s="18">
        <f t="shared" si="0"/>
        <v>20250</v>
      </c>
      <c r="G14" s="18">
        <f t="shared" si="0"/>
        <v>12950</v>
      </c>
      <c r="H14" s="23"/>
      <c r="I14" s="23"/>
    </row>
    <row r="15" spans="1:9" ht="21" customHeight="1">
      <c r="A15" s="19" t="s">
        <v>12</v>
      </c>
      <c r="B15" s="19">
        <f>JUL!B15+AGOST!B15+SET!B15</f>
        <v>59</v>
      </c>
      <c r="C15" s="19">
        <f>JUL!C15+AGOST!C15+SET!C15</f>
        <v>32</v>
      </c>
      <c r="D15" s="19">
        <f>JUL!D15+AGOST!D15+SET!D15</f>
        <v>27</v>
      </c>
      <c r="E15" s="19">
        <f>JUL!E15+AGOST!E15+SET!E15</f>
        <v>178</v>
      </c>
      <c r="F15" s="19">
        <f>JUL!F15+AGOST!F15+SET!F15</f>
        <v>93</v>
      </c>
      <c r="G15" s="19">
        <f>JUL!G15+AGOST!G15+SET!G15</f>
        <v>85</v>
      </c>
      <c r="H15" s="23"/>
      <c r="I15" s="23"/>
    </row>
    <row r="16" spans="1:9" ht="21" customHeight="1">
      <c r="A16" s="19" t="s">
        <v>13</v>
      </c>
      <c r="B16" s="19">
        <f>JUL!B16+AGOST!B16+SET!B16</f>
        <v>68</v>
      </c>
      <c r="C16" s="19">
        <f>JUL!C16+AGOST!C16+SET!C16</f>
        <v>51</v>
      </c>
      <c r="D16" s="19">
        <f>JUL!D16+AGOST!D16+SET!D16</f>
        <v>17</v>
      </c>
      <c r="E16" s="19">
        <f>JUL!E16+AGOST!E16+SET!E16</f>
        <v>1909</v>
      </c>
      <c r="F16" s="19">
        <f>JUL!F16+AGOST!F16+SET!F16</f>
        <v>1019</v>
      </c>
      <c r="G16" s="19">
        <f>JUL!G16+AGOST!G16+SET!G16</f>
        <v>890</v>
      </c>
      <c r="H16" s="23"/>
      <c r="I16" s="23"/>
    </row>
    <row r="17" spans="1:9" ht="21" customHeight="1">
      <c r="A17" s="19" t="s">
        <v>14</v>
      </c>
      <c r="B17" s="19">
        <f>JUL!B17+AGOST!B17+SET!B17</f>
        <v>324</v>
      </c>
      <c r="C17" s="19">
        <f>JUL!C17+AGOST!C17+SET!C17</f>
        <v>167</v>
      </c>
      <c r="D17" s="19">
        <f>JUL!D17+AGOST!D17+SET!D17</f>
        <v>157</v>
      </c>
      <c r="E17" s="19">
        <f>JUL!E17+AGOST!E17+SET!E17</f>
        <v>4879</v>
      </c>
      <c r="F17" s="19">
        <f>JUL!F17+AGOST!F17+SET!F17</f>
        <v>2373</v>
      </c>
      <c r="G17" s="19">
        <f>JUL!G17+AGOST!G17+SET!G17</f>
        <v>2506</v>
      </c>
      <c r="H17" s="23"/>
      <c r="I17" s="23"/>
    </row>
    <row r="18" spans="1:9" ht="21" customHeight="1">
      <c r="A18" s="19" t="s">
        <v>15</v>
      </c>
      <c r="B18" s="19">
        <f>JUL!B18+AGOST!B18+SET!B18</f>
        <v>531</v>
      </c>
      <c r="C18" s="19">
        <f>JUL!C18+AGOST!C18+SET!C18</f>
        <v>265</v>
      </c>
      <c r="D18" s="19">
        <f>JUL!D18+AGOST!D18+SET!D18</f>
        <v>266</v>
      </c>
      <c r="E18" s="19">
        <f>JUL!E18+AGOST!E18+SET!E18</f>
        <v>2428</v>
      </c>
      <c r="F18" s="19">
        <f>JUL!F18+AGOST!F18+SET!F18</f>
        <v>1175</v>
      </c>
      <c r="G18" s="19">
        <f>JUL!G18+AGOST!G18+SET!G18</f>
        <v>1253</v>
      </c>
      <c r="H18" s="23"/>
      <c r="I18" s="23"/>
    </row>
    <row r="19" spans="1:9" ht="21" customHeight="1">
      <c r="A19" s="19" t="s">
        <v>16</v>
      </c>
      <c r="B19" s="19">
        <f>JUL!B19+AGOST!B19+SET!B19</f>
        <v>550</v>
      </c>
      <c r="C19" s="19">
        <f>JUL!C19+AGOST!C19+SET!C19</f>
        <v>278</v>
      </c>
      <c r="D19" s="19">
        <f>JUL!D19+AGOST!D19+SET!D19</f>
        <v>272</v>
      </c>
      <c r="E19" s="19">
        <f>JUL!E19+AGOST!E19+SET!E19</f>
        <v>2319</v>
      </c>
      <c r="F19" s="19">
        <f>JUL!F19+AGOST!F19+SET!F19</f>
        <v>1262</v>
      </c>
      <c r="G19" s="19">
        <f>JUL!G19+AGOST!G19+SET!G19</f>
        <v>1057</v>
      </c>
      <c r="H19" s="23"/>
      <c r="I19" s="23"/>
    </row>
    <row r="20" spans="1:9" ht="21" customHeight="1">
      <c r="A20" s="19" t="s">
        <v>17</v>
      </c>
      <c r="B20" s="19">
        <f>JUL!B20+AGOST!B20+SET!B20</f>
        <v>1078</v>
      </c>
      <c r="C20" s="19">
        <f>JUL!C20+AGOST!C20+SET!C20</f>
        <v>685</v>
      </c>
      <c r="D20" s="19">
        <f>JUL!D20+AGOST!D20+SET!D20</f>
        <v>393</v>
      </c>
      <c r="E20" s="19">
        <f>JUL!E20+AGOST!E20+SET!E20</f>
        <v>5055</v>
      </c>
      <c r="F20" s="19">
        <f>JUL!F20+AGOST!F20+SET!F20</f>
        <v>3575</v>
      </c>
      <c r="G20" s="19">
        <f>JUL!G20+AGOST!G20+SET!G20</f>
        <v>1480</v>
      </c>
      <c r="H20" s="23"/>
      <c r="I20" s="23"/>
    </row>
    <row r="21" spans="1:9" ht="21" customHeight="1">
      <c r="A21" s="19" t="s">
        <v>18</v>
      </c>
      <c r="B21" s="19">
        <f>JUL!B21+AGOST!B21+SET!B21</f>
        <v>2087</v>
      </c>
      <c r="C21" s="19">
        <f>JUL!C21+AGOST!C21+SET!C21</f>
        <v>1261</v>
      </c>
      <c r="D21" s="19">
        <f>JUL!D21+AGOST!D21+SET!D21</f>
        <v>826</v>
      </c>
      <c r="E21" s="19">
        <f>JUL!E21+AGOST!E21+SET!E21</f>
        <v>10776</v>
      </c>
      <c r="F21" s="19">
        <f>JUL!F21+AGOST!F21+SET!F21</f>
        <v>7330</v>
      </c>
      <c r="G21" s="19">
        <f>JUL!G21+AGOST!G21+SET!G21</f>
        <v>3446</v>
      </c>
      <c r="H21" s="23"/>
      <c r="I21" s="23"/>
    </row>
    <row r="22" spans="1:9" ht="21" customHeight="1">
      <c r="A22" s="19" t="s">
        <v>19</v>
      </c>
      <c r="B22" s="19">
        <f>JUL!B22+AGOST!B22+SET!B22</f>
        <v>923</v>
      </c>
      <c r="C22" s="19">
        <f>JUL!C22+AGOST!C22+SET!C22</f>
        <v>508</v>
      </c>
      <c r="D22" s="19">
        <f>JUL!D22+AGOST!D22+SET!D22</f>
        <v>415</v>
      </c>
      <c r="E22" s="19">
        <f>JUL!E22+AGOST!E22+SET!E22</f>
        <v>5656</v>
      </c>
      <c r="F22" s="19">
        <f>JUL!F22+AGOST!F22+SET!F22</f>
        <v>3423</v>
      </c>
      <c r="G22" s="19">
        <f>JUL!G22+AGOST!G22+SET!G22</f>
        <v>2233</v>
      </c>
      <c r="H22" s="23"/>
      <c r="I22" s="23"/>
    </row>
    <row r="25" spans="1:9">
      <c r="A25" s="45" t="s">
        <v>36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45" t="s">
        <v>22</v>
      </c>
      <c r="B26" s="46"/>
      <c r="C26" s="46"/>
      <c r="D26" s="46"/>
      <c r="E26" s="46"/>
      <c r="F26" s="46"/>
      <c r="G26" s="46"/>
      <c r="H26" s="46"/>
      <c r="I26" s="46"/>
    </row>
    <row r="27" spans="1:9">
      <c r="A27" s="23"/>
      <c r="B27" s="23"/>
      <c r="C27" s="23"/>
      <c r="D27" s="23"/>
      <c r="E27" s="23"/>
      <c r="F27" s="23"/>
      <c r="G27" s="23"/>
      <c r="H27" s="23"/>
      <c r="I27" s="23"/>
    </row>
    <row r="28" spans="1:9">
      <c r="A28" s="23"/>
      <c r="B28" s="23"/>
      <c r="C28" s="23"/>
      <c r="D28" s="23"/>
      <c r="E28" s="23"/>
      <c r="F28" s="23"/>
      <c r="G28" s="23"/>
      <c r="H28" s="23"/>
      <c r="I28" s="23"/>
    </row>
    <row r="29" spans="1:9">
      <c r="A29" s="47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5" customHeight="1">
      <c r="A31" s="48" t="s">
        <v>4</v>
      </c>
      <c r="B31" s="50" t="s">
        <v>5</v>
      </c>
      <c r="C31" s="51"/>
      <c r="D31" s="52"/>
      <c r="E31" s="50" t="s">
        <v>6</v>
      </c>
      <c r="F31" s="51"/>
      <c r="G31" s="52"/>
      <c r="H31" s="23"/>
      <c r="I31" s="23"/>
    </row>
    <row r="32" spans="1:9">
      <c r="A32" s="49"/>
      <c r="B32" s="16" t="s">
        <v>7</v>
      </c>
      <c r="C32" s="16" t="s">
        <v>8</v>
      </c>
      <c r="D32" s="16" t="s">
        <v>9</v>
      </c>
      <c r="E32" s="16" t="s">
        <v>7</v>
      </c>
      <c r="F32" s="16" t="s">
        <v>8</v>
      </c>
      <c r="G32" s="16" t="s">
        <v>9</v>
      </c>
      <c r="H32" s="23"/>
      <c r="I32" s="23"/>
    </row>
    <row r="33" spans="1:9" ht="16.5">
      <c r="A33" s="17" t="s">
        <v>10</v>
      </c>
      <c r="B33" s="17" t="s">
        <v>10</v>
      </c>
      <c r="C33" s="17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  <c r="H33" s="23"/>
      <c r="I33" s="23"/>
    </row>
    <row r="34" spans="1:9" ht="16.5">
      <c r="A34" s="18" t="s">
        <v>11</v>
      </c>
      <c r="B34" s="18">
        <f>SUM(B35:B42)</f>
        <v>2589</v>
      </c>
      <c r="C34" s="18">
        <f t="shared" ref="C34:G34" si="1">SUM(C35:C42)</f>
        <v>1488</v>
      </c>
      <c r="D34" s="18">
        <f t="shared" si="1"/>
        <v>1101</v>
      </c>
      <c r="E34" s="18">
        <f t="shared" si="1"/>
        <v>15924</v>
      </c>
      <c r="F34" s="18">
        <f t="shared" si="1"/>
        <v>9301</v>
      </c>
      <c r="G34" s="18">
        <f t="shared" si="1"/>
        <v>6623</v>
      </c>
      <c r="H34" s="23"/>
      <c r="I34" s="23"/>
    </row>
    <row r="35" spans="1:9" ht="16.5">
      <c r="A35" s="19" t="s">
        <v>12</v>
      </c>
      <c r="B35" s="19">
        <f>JUL!B35+AGOST!B34+SET!B35</f>
        <v>18</v>
      </c>
      <c r="C35" s="19">
        <f>JUL!C35+AGOST!C34+SET!C35</f>
        <v>12</v>
      </c>
      <c r="D35" s="19">
        <f>JUL!D35+AGOST!D34+SET!D35</f>
        <v>6</v>
      </c>
      <c r="E35" s="19">
        <f>JUL!E35+AGOST!E34+SET!E35</f>
        <v>63</v>
      </c>
      <c r="F35" s="19">
        <f>JUL!F35+AGOST!F34+SET!F35</f>
        <v>32</v>
      </c>
      <c r="G35" s="19">
        <f>JUL!G35+AGOST!G34+SET!G35</f>
        <v>31</v>
      </c>
      <c r="H35" s="23"/>
      <c r="I35" s="23"/>
    </row>
    <row r="36" spans="1:9" ht="16.5">
      <c r="A36" s="19" t="s">
        <v>13</v>
      </c>
      <c r="B36" s="19">
        <f>JUL!B36+AGOST!B35+SET!B36</f>
        <v>34</v>
      </c>
      <c r="C36" s="19">
        <f>JUL!C36+AGOST!C35+SET!C36</f>
        <v>26</v>
      </c>
      <c r="D36" s="19">
        <f>JUL!D36+AGOST!D35+SET!D36</f>
        <v>8</v>
      </c>
      <c r="E36" s="19">
        <f>JUL!E36+AGOST!E35+SET!E36</f>
        <v>830</v>
      </c>
      <c r="F36" s="19">
        <f>JUL!F36+AGOST!F35+SET!F36</f>
        <v>441</v>
      </c>
      <c r="G36" s="19">
        <f>JUL!G36+AGOST!G35+SET!G36</f>
        <v>389</v>
      </c>
      <c r="H36" s="23"/>
      <c r="I36" s="23"/>
    </row>
    <row r="37" spans="1:9" ht="16.5">
      <c r="A37" s="19" t="s">
        <v>14</v>
      </c>
      <c r="B37" s="19">
        <f>JUL!B37+AGOST!B36+SET!B37</f>
        <v>178</v>
      </c>
      <c r="C37" s="19">
        <f>JUL!C37+AGOST!C36+SET!C37</f>
        <v>91</v>
      </c>
      <c r="D37" s="19">
        <f>JUL!D37+AGOST!D36+SET!D37</f>
        <v>87</v>
      </c>
      <c r="E37" s="19">
        <f>JUL!E37+AGOST!E36+SET!E37</f>
        <v>2250</v>
      </c>
      <c r="F37" s="19">
        <f>JUL!F37+AGOST!F36+SET!F37</f>
        <v>1031</v>
      </c>
      <c r="G37" s="19">
        <f>JUL!G37+AGOST!G36+SET!G37</f>
        <v>1219</v>
      </c>
      <c r="H37" s="23"/>
      <c r="I37" s="23"/>
    </row>
    <row r="38" spans="1:9" ht="16.5">
      <c r="A38" s="19" t="s">
        <v>15</v>
      </c>
      <c r="B38" s="19">
        <f>JUL!B38+AGOST!B37+SET!B38</f>
        <v>231</v>
      </c>
      <c r="C38" s="19">
        <f>JUL!C38+AGOST!C37+SET!C38</f>
        <v>103</v>
      </c>
      <c r="D38" s="19">
        <f>JUL!D38+AGOST!D37+SET!D38</f>
        <v>128</v>
      </c>
      <c r="E38" s="19">
        <f>JUL!E38+AGOST!E37+SET!E38</f>
        <v>1046</v>
      </c>
      <c r="F38" s="19">
        <f>JUL!F38+AGOST!F37+SET!F38</f>
        <v>479</v>
      </c>
      <c r="G38" s="19">
        <f>JUL!G38+AGOST!G37+SET!G38</f>
        <v>567</v>
      </c>
      <c r="H38" s="23"/>
      <c r="I38" s="23"/>
    </row>
    <row r="39" spans="1:9" ht="16.5">
      <c r="A39" s="19" t="s">
        <v>16</v>
      </c>
      <c r="B39" s="19">
        <f>JUL!B39+AGOST!B38+SET!B39</f>
        <v>233</v>
      </c>
      <c r="C39" s="19">
        <f>JUL!C39+AGOST!C38+SET!C39</f>
        <v>113</v>
      </c>
      <c r="D39" s="19">
        <f>JUL!D39+AGOST!D38+SET!D39</f>
        <v>120</v>
      </c>
      <c r="E39" s="19">
        <f>JUL!E39+AGOST!E38+SET!E39</f>
        <v>1118</v>
      </c>
      <c r="F39" s="19">
        <f>JUL!F39+AGOST!F38+SET!F39</f>
        <v>599</v>
      </c>
      <c r="G39" s="19">
        <f>JUL!G39+AGOST!G38+SET!G39</f>
        <v>519</v>
      </c>
      <c r="H39" s="23"/>
      <c r="I39" s="23"/>
    </row>
    <row r="40" spans="1:9" ht="16.5">
      <c r="A40" s="19" t="s">
        <v>17</v>
      </c>
      <c r="B40" s="19">
        <f>JUL!B40+AGOST!B39+SET!B40</f>
        <v>556</v>
      </c>
      <c r="C40" s="19">
        <f>JUL!C40+AGOST!C39+SET!C40</f>
        <v>365</v>
      </c>
      <c r="D40" s="19">
        <f>JUL!D40+AGOST!D39+SET!D40</f>
        <v>191</v>
      </c>
      <c r="E40" s="19">
        <f>JUL!E40+AGOST!E39+SET!E40</f>
        <v>2393</v>
      </c>
      <c r="F40" s="19">
        <f>JUL!F40+AGOST!F39+SET!F40</f>
        <v>1717</v>
      </c>
      <c r="G40" s="19">
        <f>JUL!G40+AGOST!G39+SET!G40</f>
        <v>676</v>
      </c>
      <c r="H40" s="23"/>
      <c r="I40" s="23"/>
    </row>
    <row r="41" spans="1:9" ht="16.5">
      <c r="A41" s="19" t="s">
        <v>18</v>
      </c>
      <c r="B41" s="19">
        <f>JUL!B41+AGOST!B40+SET!B41</f>
        <v>913</v>
      </c>
      <c r="C41" s="19">
        <f>JUL!C41+AGOST!C40+SET!C41</f>
        <v>549</v>
      </c>
      <c r="D41" s="19">
        <f>JUL!D41+AGOST!D40+SET!D41</f>
        <v>364</v>
      </c>
      <c r="E41" s="19">
        <f>JUL!E41+AGOST!E40+SET!E41</f>
        <v>5355</v>
      </c>
      <c r="F41" s="19">
        <f>JUL!F41+AGOST!F40+SET!F41</f>
        <v>3351</v>
      </c>
      <c r="G41" s="19">
        <f>JUL!G41+AGOST!G40+SET!G41</f>
        <v>2004</v>
      </c>
      <c r="H41" s="23"/>
      <c r="I41" s="23"/>
    </row>
    <row r="42" spans="1:9" ht="16.5">
      <c r="A42" s="19" t="s">
        <v>19</v>
      </c>
      <c r="B42" s="19">
        <f>JUL!B42+AGOST!B41+SET!B42</f>
        <v>426</v>
      </c>
      <c r="C42" s="19">
        <f>JUL!C42+AGOST!C41+SET!C42</f>
        <v>229</v>
      </c>
      <c r="D42" s="19">
        <f>JUL!D42+AGOST!D41+SET!D42</f>
        <v>197</v>
      </c>
      <c r="E42" s="19">
        <f>JUL!E42+AGOST!E41+SET!E42</f>
        <v>2869</v>
      </c>
      <c r="F42" s="19">
        <f>JUL!F42+AGOST!F41+SET!F42</f>
        <v>1651</v>
      </c>
      <c r="G42" s="19">
        <f>JUL!G42+AGOST!G41+SET!G42</f>
        <v>1218</v>
      </c>
      <c r="H42" s="23"/>
      <c r="I42" s="23"/>
    </row>
    <row r="45" spans="1:9">
      <c r="A45" s="45" t="s">
        <v>36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7" spans="1:9">
      <c r="A47" s="23"/>
      <c r="B47" s="23"/>
      <c r="C47" s="23"/>
      <c r="D47" s="23"/>
      <c r="E47" s="23"/>
      <c r="F47" s="23"/>
      <c r="G47" s="23"/>
      <c r="H47" s="23"/>
      <c r="I47" s="23"/>
    </row>
    <row r="48" spans="1:9">
      <c r="A48" s="23"/>
      <c r="B48" s="23"/>
      <c r="C48" s="23"/>
      <c r="D48" s="23"/>
      <c r="E48" s="23"/>
      <c r="F48" s="23"/>
      <c r="G48" s="23"/>
      <c r="H48" s="23"/>
      <c r="I48" s="23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0" spans="1:9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5" customHeight="1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  <c r="H51" s="23"/>
      <c r="I51" s="23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  <c r="H52" s="23"/>
      <c r="I52" s="23"/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  <c r="H53" s="23"/>
      <c r="I53" s="23"/>
    </row>
    <row r="54" spans="1:9" ht="16.5">
      <c r="A54" s="18" t="s">
        <v>11</v>
      </c>
      <c r="B54" s="18">
        <f>SUM(B55:B62)</f>
        <v>1144</v>
      </c>
      <c r="C54" s="18">
        <f t="shared" ref="C54:G54" si="2">SUM(C55:C62)</f>
        <v>631</v>
      </c>
      <c r="D54" s="18">
        <f t="shared" si="2"/>
        <v>513</v>
      </c>
      <c r="E54" s="18">
        <f t="shared" si="2"/>
        <v>6098</v>
      </c>
      <c r="F54" s="18">
        <f t="shared" si="2"/>
        <v>3858</v>
      </c>
      <c r="G54" s="18">
        <f t="shared" si="2"/>
        <v>2240</v>
      </c>
      <c r="H54" s="23"/>
      <c r="I54" s="23"/>
    </row>
    <row r="55" spans="1:9" ht="16.5">
      <c r="A55" s="19" t="s">
        <v>12</v>
      </c>
      <c r="B55" s="19">
        <f>JUL!B55+AGOST!B52+SET!B55</f>
        <v>21</v>
      </c>
      <c r="C55" s="19">
        <f>JUL!C55+AGOST!C52+SET!C55</f>
        <v>9</v>
      </c>
      <c r="D55" s="19">
        <f>JUL!D55+AGOST!D52+SET!D55</f>
        <v>12</v>
      </c>
      <c r="E55" s="19">
        <f>JUL!E55+AGOST!E52+SET!E55</f>
        <v>43</v>
      </c>
      <c r="F55" s="19">
        <f>JUL!F55+AGOST!F52+SET!F55</f>
        <v>15</v>
      </c>
      <c r="G55" s="19">
        <f>JUL!G55+AGOST!G52+SET!G55</f>
        <v>28</v>
      </c>
      <c r="H55" s="23"/>
      <c r="I55" s="23"/>
    </row>
    <row r="56" spans="1:9" ht="16.5">
      <c r="A56" s="19" t="s">
        <v>13</v>
      </c>
      <c r="B56" s="19">
        <f>JUL!B56+AGOST!B53+SET!B56</f>
        <v>12</v>
      </c>
      <c r="C56" s="19">
        <f>JUL!C56+AGOST!C53+SET!C56</f>
        <v>9</v>
      </c>
      <c r="D56" s="19">
        <f>JUL!D56+AGOST!D53+SET!D56</f>
        <v>3</v>
      </c>
      <c r="E56" s="19">
        <f>JUL!E56+AGOST!E53+SET!E56</f>
        <v>403</v>
      </c>
      <c r="F56" s="19">
        <f>JUL!F56+AGOST!F53+SET!F56</f>
        <v>214</v>
      </c>
      <c r="G56" s="19">
        <f>JUL!G56+AGOST!G53+SET!G56</f>
        <v>189</v>
      </c>
      <c r="H56" s="23"/>
      <c r="I56" s="23"/>
    </row>
    <row r="57" spans="1:9" ht="16.5">
      <c r="A57" s="19" t="s">
        <v>14</v>
      </c>
      <c r="B57" s="19">
        <f>JUL!B57+AGOST!B54+SET!B57</f>
        <v>67</v>
      </c>
      <c r="C57" s="19">
        <f>JUL!C57+AGOST!C54+SET!C57</f>
        <v>40</v>
      </c>
      <c r="D57" s="19">
        <f>JUL!D57+AGOST!D54+SET!D57</f>
        <v>27</v>
      </c>
      <c r="E57" s="19">
        <f>JUL!E57+AGOST!E54+SET!E57</f>
        <v>801</v>
      </c>
      <c r="F57" s="19">
        <f>JUL!F57+AGOST!F54+SET!F57</f>
        <v>416</v>
      </c>
      <c r="G57" s="19">
        <f>JUL!G57+AGOST!G54+SET!G57</f>
        <v>385</v>
      </c>
      <c r="H57" s="23"/>
      <c r="I57" s="23"/>
    </row>
    <row r="58" spans="1:9" ht="16.5">
      <c r="A58" s="19" t="s">
        <v>15</v>
      </c>
      <c r="B58" s="19">
        <f>JUL!B58+AGOST!B55+SET!B58</f>
        <v>127</v>
      </c>
      <c r="C58" s="19">
        <f>JUL!C58+AGOST!C55+SET!C58</f>
        <v>64</v>
      </c>
      <c r="D58" s="19">
        <f>JUL!D58+AGOST!D55+SET!D58</f>
        <v>63</v>
      </c>
      <c r="E58" s="19">
        <f>JUL!E58+AGOST!E55+SET!E58</f>
        <v>375</v>
      </c>
      <c r="F58" s="19">
        <f>JUL!F58+AGOST!F55+SET!F58</f>
        <v>171</v>
      </c>
      <c r="G58" s="19">
        <f>JUL!G58+AGOST!G55+SET!G58</f>
        <v>204</v>
      </c>
      <c r="H58" s="23"/>
      <c r="I58" s="23"/>
    </row>
    <row r="59" spans="1:9" ht="16.5">
      <c r="A59" s="19" t="s">
        <v>16</v>
      </c>
      <c r="B59" s="19">
        <f>JUL!B59+AGOST!B56+SET!B59</f>
        <v>98</v>
      </c>
      <c r="C59" s="19">
        <f>JUL!C59+AGOST!C56+SET!C59</f>
        <v>51</v>
      </c>
      <c r="D59" s="19">
        <f>JUL!D59+AGOST!D56+SET!D59</f>
        <v>47</v>
      </c>
      <c r="E59" s="19">
        <f>JUL!E59+AGOST!E56+SET!E59</f>
        <v>377</v>
      </c>
      <c r="F59" s="19">
        <f>JUL!F59+AGOST!F56+SET!F59</f>
        <v>228</v>
      </c>
      <c r="G59" s="19">
        <f>JUL!G59+AGOST!G56+SET!G59</f>
        <v>149</v>
      </c>
      <c r="H59" s="23"/>
      <c r="I59" s="23"/>
    </row>
    <row r="60" spans="1:9" ht="16.5">
      <c r="A60" s="19" t="s">
        <v>17</v>
      </c>
      <c r="B60" s="19">
        <f>JUL!B60+AGOST!B57+SET!B60</f>
        <v>216</v>
      </c>
      <c r="C60" s="19">
        <f>JUL!C60+AGOST!C57+SET!C60</f>
        <v>131</v>
      </c>
      <c r="D60" s="19">
        <f>JUL!D60+AGOST!D57+SET!D60</f>
        <v>85</v>
      </c>
      <c r="E60" s="19">
        <f>JUL!E60+AGOST!E57+SET!E60</f>
        <v>1066</v>
      </c>
      <c r="F60" s="19">
        <f>JUL!F60+AGOST!F57+SET!F60</f>
        <v>696</v>
      </c>
      <c r="G60" s="19">
        <f>JUL!G60+AGOST!G57+SET!G60</f>
        <v>370</v>
      </c>
      <c r="H60" s="23"/>
      <c r="I60" s="23"/>
    </row>
    <row r="61" spans="1:9" ht="16.5">
      <c r="A61" s="19" t="s">
        <v>18</v>
      </c>
      <c r="B61" s="19">
        <f>JUL!B61+AGOST!B58+SET!B61</f>
        <v>423</v>
      </c>
      <c r="C61" s="19">
        <f>JUL!C61+AGOST!C58+SET!C61</f>
        <v>236</v>
      </c>
      <c r="D61" s="19">
        <f>JUL!D61+AGOST!D58+SET!D61</f>
        <v>187</v>
      </c>
      <c r="E61" s="19">
        <f>JUL!E61+AGOST!E58+SET!E61</f>
        <v>2024</v>
      </c>
      <c r="F61" s="19">
        <f>JUL!F61+AGOST!F58+SET!F61</f>
        <v>1519</v>
      </c>
      <c r="G61" s="19">
        <f>JUL!G61+AGOST!G58+SET!G61</f>
        <v>505</v>
      </c>
      <c r="H61" s="23"/>
      <c r="I61" s="23"/>
    </row>
    <row r="62" spans="1:9" ht="16.5">
      <c r="A62" s="19" t="s">
        <v>19</v>
      </c>
      <c r="B62" s="19">
        <f>JUL!B62+AGOST!B59+SET!B62</f>
        <v>180</v>
      </c>
      <c r="C62" s="19">
        <f>JUL!C62+AGOST!C59+SET!C62</f>
        <v>91</v>
      </c>
      <c r="D62" s="19">
        <f>JUL!D62+AGOST!D59+SET!D62</f>
        <v>89</v>
      </c>
      <c r="E62" s="19">
        <f>JUL!E62+AGOST!E59+SET!E62</f>
        <v>1009</v>
      </c>
      <c r="F62" s="19">
        <f>JUL!F62+AGOST!F59+SET!F62</f>
        <v>599</v>
      </c>
      <c r="G62" s="19">
        <f>JUL!G62+AGOST!G59+SET!G62</f>
        <v>410</v>
      </c>
      <c r="H62" s="23"/>
      <c r="I62" s="23"/>
    </row>
    <row r="65" spans="1:9">
      <c r="A65" s="45" t="s">
        <v>36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7" spans="1:9">
      <c r="A67" s="23"/>
      <c r="B67" s="23"/>
      <c r="C67" s="23"/>
      <c r="D67" s="23"/>
      <c r="E67" s="23"/>
      <c r="F67" s="23"/>
      <c r="G67" s="23"/>
      <c r="H67" s="23"/>
      <c r="I67" s="23"/>
    </row>
    <row r="68" spans="1:9">
      <c r="A68" s="23"/>
      <c r="B68" s="23"/>
      <c r="C68" s="23"/>
      <c r="D68" s="23"/>
      <c r="E68" s="23"/>
      <c r="F68" s="23"/>
      <c r="G68" s="23"/>
      <c r="H68" s="23"/>
      <c r="I68" s="23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0" spans="1:9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5" customHeight="1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  <c r="H71" s="23"/>
      <c r="I71" s="23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  <c r="H72" s="23"/>
      <c r="I72" s="23"/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  <c r="H73" s="23"/>
      <c r="I73" s="23"/>
    </row>
    <row r="74" spans="1:9" ht="16.5">
      <c r="A74" s="18" t="s">
        <v>11</v>
      </c>
      <c r="B74" s="18">
        <f>SUM(B75:B82)</f>
        <v>1039</v>
      </c>
      <c r="C74" s="18">
        <f t="shared" ref="C74:G74" si="3">SUM(C75:C82)</f>
        <v>610</v>
      </c>
      <c r="D74" s="18">
        <f t="shared" si="3"/>
        <v>429</v>
      </c>
      <c r="E74" s="18">
        <f t="shared" si="3"/>
        <v>6263</v>
      </c>
      <c r="F74" s="18">
        <f t="shared" si="3"/>
        <v>3862</v>
      </c>
      <c r="G74" s="18">
        <f t="shared" si="3"/>
        <v>2401</v>
      </c>
      <c r="H74" s="23"/>
      <c r="I74" s="23"/>
    </row>
    <row r="75" spans="1:9" ht="16.5">
      <c r="A75" s="19" t="s">
        <v>12</v>
      </c>
      <c r="B75" s="19">
        <f>JUL!B75+AGOST!B71+SET!B75</f>
        <v>10</v>
      </c>
      <c r="C75" s="19">
        <f>JUL!C75+AGOST!C71+SET!C75</f>
        <v>5</v>
      </c>
      <c r="D75" s="19">
        <f>JUL!D75+AGOST!D71+SET!D75</f>
        <v>5</v>
      </c>
      <c r="E75" s="19">
        <f>JUL!E75+AGOST!E71+SET!E75</f>
        <v>39</v>
      </c>
      <c r="F75" s="19">
        <f>JUL!F75+AGOST!F71+SET!F75</f>
        <v>20</v>
      </c>
      <c r="G75" s="19">
        <f>JUL!G75+AGOST!G71+SET!G75</f>
        <v>19</v>
      </c>
      <c r="H75" s="23"/>
      <c r="I75" s="23"/>
    </row>
    <row r="76" spans="1:9" ht="16.5">
      <c r="A76" s="19" t="s">
        <v>13</v>
      </c>
      <c r="B76" s="19">
        <f>JUL!B76+AGOST!B72+SET!B76</f>
        <v>10</v>
      </c>
      <c r="C76" s="19">
        <f>JUL!C76+AGOST!C72+SET!C76</f>
        <v>9</v>
      </c>
      <c r="D76" s="19">
        <f>JUL!D76+AGOST!D72+SET!D76</f>
        <v>1</v>
      </c>
      <c r="E76" s="19">
        <f>JUL!E76+AGOST!E72+SET!E76</f>
        <v>317</v>
      </c>
      <c r="F76" s="19">
        <f>JUL!F76+AGOST!F72+SET!F76</f>
        <v>135</v>
      </c>
      <c r="G76" s="19">
        <f>JUL!G76+AGOST!G72+SET!G76</f>
        <v>182</v>
      </c>
      <c r="H76" s="23"/>
      <c r="I76" s="23"/>
    </row>
    <row r="77" spans="1:9" ht="16.5">
      <c r="A77" s="19" t="s">
        <v>14</v>
      </c>
      <c r="B77" s="19">
        <f>JUL!B77+AGOST!B73+SET!B77</f>
        <v>22</v>
      </c>
      <c r="C77" s="19">
        <f>JUL!C77+AGOST!C73+SET!C77</f>
        <v>7</v>
      </c>
      <c r="D77" s="19">
        <f>JUL!D77+AGOST!D73+SET!D77</f>
        <v>15</v>
      </c>
      <c r="E77" s="19">
        <f>JUL!E77+AGOST!E73+SET!E77</f>
        <v>966</v>
      </c>
      <c r="F77" s="19">
        <f>JUL!F77+AGOST!F73+SET!F77</f>
        <v>493</v>
      </c>
      <c r="G77" s="19">
        <f>JUL!G77+AGOST!G73+SET!G77</f>
        <v>473</v>
      </c>
      <c r="H77" s="23"/>
      <c r="I77" s="23"/>
    </row>
    <row r="78" spans="1:9" ht="16.5">
      <c r="A78" s="19" t="s">
        <v>15</v>
      </c>
      <c r="B78" s="19">
        <f>JUL!B78+AGOST!B74+SET!B78</f>
        <v>83</v>
      </c>
      <c r="C78" s="19">
        <f>JUL!C78+AGOST!C74+SET!C78</f>
        <v>43</v>
      </c>
      <c r="D78" s="19">
        <f>JUL!D78+AGOST!D74+SET!D78</f>
        <v>40</v>
      </c>
      <c r="E78" s="19">
        <f>JUL!E78+AGOST!E74+SET!E78</f>
        <v>386</v>
      </c>
      <c r="F78" s="19">
        <f>JUL!F78+AGOST!F74+SET!F78</f>
        <v>186</v>
      </c>
      <c r="G78" s="19">
        <f>JUL!G78+AGOST!G74+SET!G78</f>
        <v>200</v>
      </c>
      <c r="H78" s="23"/>
      <c r="I78" s="23"/>
    </row>
    <row r="79" spans="1:9" ht="16.5">
      <c r="A79" s="19" t="s">
        <v>16</v>
      </c>
      <c r="B79" s="19">
        <f>JUL!B79+AGOST!B75+SET!B79</f>
        <v>125</v>
      </c>
      <c r="C79" s="19">
        <f>JUL!C79+AGOST!C75+SET!C79</f>
        <v>63</v>
      </c>
      <c r="D79" s="19">
        <f>JUL!D79+AGOST!D75+SET!D79</f>
        <v>62</v>
      </c>
      <c r="E79" s="19">
        <f>JUL!E79+AGOST!E75+SET!E79</f>
        <v>453</v>
      </c>
      <c r="F79" s="19">
        <f>JUL!F79+AGOST!F75+SET!F79</f>
        <v>242</v>
      </c>
      <c r="G79" s="19">
        <f>JUL!G79+AGOST!G75+SET!G79</f>
        <v>211</v>
      </c>
      <c r="H79" s="23"/>
      <c r="I79" s="23"/>
    </row>
    <row r="80" spans="1:9" ht="16.5">
      <c r="A80" s="19" t="s">
        <v>17</v>
      </c>
      <c r="B80" s="19">
        <f>JUL!B80+AGOST!B76+SET!B80</f>
        <v>152</v>
      </c>
      <c r="C80" s="19">
        <f>JUL!C80+AGOST!C76+SET!C80</f>
        <v>84</v>
      </c>
      <c r="D80" s="19">
        <f>JUL!D80+AGOST!D76+SET!D80</f>
        <v>68</v>
      </c>
      <c r="E80" s="19">
        <f>JUL!E80+AGOST!E76+SET!E80</f>
        <v>941</v>
      </c>
      <c r="F80" s="19">
        <f>JUL!F80+AGOST!F76+SET!F80</f>
        <v>629</v>
      </c>
      <c r="G80" s="19">
        <f>JUL!G80+AGOST!G76+SET!G80</f>
        <v>312</v>
      </c>
      <c r="H80" s="23"/>
      <c r="I80" s="23"/>
    </row>
    <row r="81" spans="1:9" ht="16.5">
      <c r="A81" s="19" t="s">
        <v>18</v>
      </c>
      <c r="B81" s="19">
        <f>JUL!B81+AGOST!B77+SET!B81</f>
        <v>433</v>
      </c>
      <c r="C81" s="19">
        <f>JUL!C81+AGOST!C77+SET!C81</f>
        <v>278</v>
      </c>
      <c r="D81" s="19">
        <f>JUL!D81+AGOST!D77+SET!D81</f>
        <v>155</v>
      </c>
      <c r="E81" s="19">
        <f>JUL!E81+AGOST!E77+SET!E81</f>
        <v>1980</v>
      </c>
      <c r="F81" s="19">
        <f>JUL!F81+AGOST!F77+SET!F81</f>
        <v>1377</v>
      </c>
      <c r="G81" s="19">
        <f>JUL!G81+AGOST!G77+SET!G81</f>
        <v>603</v>
      </c>
      <c r="H81" s="23"/>
      <c r="I81" s="23"/>
    </row>
    <row r="82" spans="1:9" ht="16.5">
      <c r="A82" s="19" t="s">
        <v>19</v>
      </c>
      <c r="B82" s="19">
        <f>JUL!B82+AGOST!B78+SET!B82</f>
        <v>204</v>
      </c>
      <c r="C82" s="19">
        <f>JUL!C82+AGOST!C78+SET!C82</f>
        <v>121</v>
      </c>
      <c r="D82" s="19">
        <f>JUL!D82+AGOST!D78+SET!D82</f>
        <v>83</v>
      </c>
      <c r="E82" s="19">
        <f>JUL!E82+AGOST!E78+SET!E82</f>
        <v>1181</v>
      </c>
      <c r="F82" s="19">
        <f>JUL!F82+AGOST!F78+SET!F82</f>
        <v>780</v>
      </c>
      <c r="G82" s="19">
        <f>JUL!G82+AGOST!G78+SET!G82</f>
        <v>401</v>
      </c>
      <c r="H82" s="23"/>
      <c r="I82" s="23"/>
    </row>
    <row r="85" spans="1:9">
      <c r="A85" s="45" t="s">
        <v>36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7" spans="1:9">
      <c r="A87" s="23"/>
      <c r="B87" s="23"/>
      <c r="C87" s="23"/>
      <c r="D87" s="23"/>
      <c r="E87" s="23"/>
      <c r="F87" s="23"/>
      <c r="G87" s="23"/>
      <c r="H87" s="23"/>
      <c r="I87" s="23"/>
    </row>
    <row r="88" spans="1:9">
      <c r="A88" s="23"/>
      <c r="B88" s="23"/>
      <c r="C88" s="23"/>
      <c r="D88" s="23"/>
      <c r="E88" s="23"/>
      <c r="F88" s="23"/>
      <c r="G88" s="23"/>
      <c r="H88" s="23"/>
      <c r="I88" s="23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0" spans="1:9">
      <c r="A90" s="23"/>
      <c r="B90" s="23"/>
      <c r="C90" s="23"/>
      <c r="D90" s="23"/>
      <c r="E90" s="23"/>
      <c r="F90" s="23"/>
      <c r="G90" s="23"/>
      <c r="H90" s="23"/>
      <c r="I90" s="23"/>
    </row>
    <row r="91" spans="1:9" ht="15" customHeight="1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  <c r="H91" s="23"/>
      <c r="I91" s="23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  <c r="H92" s="23"/>
      <c r="I92" s="23"/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  <c r="H93" s="23"/>
      <c r="I93" s="23"/>
    </row>
    <row r="94" spans="1:9" ht="16.5">
      <c r="A94" s="18" t="s">
        <v>11</v>
      </c>
      <c r="B94" s="18">
        <f>SUM(B95:B102)</f>
        <v>848</v>
      </c>
      <c r="C94" s="18">
        <f t="shared" ref="C94:G94" si="4">SUM(C95:C102)</f>
        <v>518</v>
      </c>
      <c r="D94" s="18">
        <f t="shared" si="4"/>
        <v>330</v>
      </c>
      <c r="E94" s="18">
        <f t="shared" si="4"/>
        <v>4915</v>
      </c>
      <c r="F94" s="18">
        <f t="shared" si="4"/>
        <v>3229</v>
      </c>
      <c r="G94" s="18">
        <f t="shared" si="4"/>
        <v>1686</v>
      </c>
      <c r="H94" s="23"/>
      <c r="I94" s="23"/>
    </row>
    <row r="95" spans="1:9" ht="16.5">
      <c r="A95" s="19" t="s">
        <v>12</v>
      </c>
      <c r="B95" s="19">
        <f>JUL!B95+AGOST!B90+SET!B95</f>
        <v>10</v>
      </c>
      <c r="C95" s="19">
        <f>JUL!C95+AGOST!C90+SET!C95</f>
        <v>6</v>
      </c>
      <c r="D95" s="19">
        <f>JUL!D95+AGOST!D90+SET!D95</f>
        <v>4</v>
      </c>
      <c r="E95" s="19">
        <f>JUL!E95+AGOST!E90+SET!E95</f>
        <v>33</v>
      </c>
      <c r="F95" s="19">
        <f>JUL!F95+AGOST!F90+SET!F95</f>
        <v>26</v>
      </c>
      <c r="G95" s="19">
        <f>JUL!G95+AGOST!G90+SET!G95</f>
        <v>7</v>
      </c>
      <c r="H95" s="23"/>
      <c r="I95" s="23"/>
    </row>
    <row r="96" spans="1:9" ht="16.5">
      <c r="A96" s="19" t="s">
        <v>13</v>
      </c>
      <c r="B96" s="19">
        <f>JUL!B96+AGOST!B91+SET!B96</f>
        <v>12</v>
      </c>
      <c r="C96" s="19">
        <f>JUL!C96+AGOST!C91+SET!C96</f>
        <v>7</v>
      </c>
      <c r="D96" s="19">
        <f>JUL!D96+AGOST!D91+SET!D96</f>
        <v>5</v>
      </c>
      <c r="E96" s="19">
        <f>JUL!E96+AGOST!E91+SET!E96</f>
        <v>359</v>
      </c>
      <c r="F96" s="19">
        <f>JUL!F96+AGOST!F91+SET!F96</f>
        <v>229</v>
      </c>
      <c r="G96" s="19">
        <f>JUL!G96+AGOST!G91+SET!G96</f>
        <v>130</v>
      </c>
      <c r="H96" s="23"/>
      <c r="I96" s="23"/>
    </row>
    <row r="97" spans="1:9" ht="16.5">
      <c r="A97" s="19" t="s">
        <v>14</v>
      </c>
      <c r="B97" s="19">
        <f>JUL!B97+AGOST!B92+SET!B97</f>
        <v>57</v>
      </c>
      <c r="C97" s="19">
        <f>JUL!C97+AGOST!C92+SET!C97</f>
        <v>29</v>
      </c>
      <c r="D97" s="19">
        <f>JUL!D97+AGOST!D92+SET!D97</f>
        <v>28</v>
      </c>
      <c r="E97" s="19">
        <f>JUL!E97+AGOST!E92+SET!E97</f>
        <v>862</v>
      </c>
      <c r="F97" s="19">
        <f>JUL!F97+AGOST!F92+SET!F97</f>
        <v>433</v>
      </c>
      <c r="G97" s="19">
        <f>JUL!G97+AGOST!G92+SET!G97</f>
        <v>429</v>
      </c>
      <c r="H97" s="23"/>
      <c r="I97" s="23"/>
    </row>
    <row r="98" spans="1:9" ht="16.5">
      <c r="A98" s="19" t="s">
        <v>15</v>
      </c>
      <c r="B98" s="19">
        <f>JUL!B98+AGOST!B93+SET!B98</f>
        <v>90</v>
      </c>
      <c r="C98" s="19">
        <f>JUL!C98+AGOST!C93+SET!C98</f>
        <v>55</v>
      </c>
      <c r="D98" s="19">
        <f>JUL!D98+AGOST!D93+SET!D98</f>
        <v>35</v>
      </c>
      <c r="E98" s="19">
        <f>JUL!E98+AGOST!E93+SET!E98</f>
        <v>621</v>
      </c>
      <c r="F98" s="19">
        <f>JUL!F98+AGOST!F93+SET!F98</f>
        <v>339</v>
      </c>
      <c r="G98" s="19">
        <f>JUL!G98+AGOST!G93+SET!G98</f>
        <v>282</v>
      </c>
      <c r="H98" s="23"/>
      <c r="I98" s="23"/>
    </row>
    <row r="99" spans="1:9" ht="16.5">
      <c r="A99" s="19" t="s">
        <v>16</v>
      </c>
      <c r="B99" s="19">
        <f>JUL!B99+AGOST!B94+SET!B99</f>
        <v>94</v>
      </c>
      <c r="C99" s="19">
        <f>JUL!C99+AGOST!C94+SET!C99</f>
        <v>51</v>
      </c>
      <c r="D99" s="19">
        <f>JUL!D99+AGOST!D94+SET!D99</f>
        <v>43</v>
      </c>
      <c r="E99" s="19">
        <f>JUL!E99+AGOST!E94+SET!E99</f>
        <v>371</v>
      </c>
      <c r="F99" s="19">
        <f>JUL!F99+AGOST!F94+SET!F99</f>
        <v>193</v>
      </c>
      <c r="G99" s="19">
        <f>JUL!G99+AGOST!G94+SET!G99</f>
        <v>178</v>
      </c>
      <c r="H99" s="23"/>
      <c r="I99" s="23"/>
    </row>
    <row r="100" spans="1:9" ht="16.5">
      <c r="A100" s="19" t="s">
        <v>17</v>
      </c>
      <c r="B100" s="19">
        <f>JUL!B100+AGOST!B95+SET!B100</f>
        <v>154</v>
      </c>
      <c r="C100" s="19">
        <f>JUL!C100+AGOST!C95+SET!C100</f>
        <v>105</v>
      </c>
      <c r="D100" s="19">
        <f>JUL!D100+AGOST!D95+SET!D100</f>
        <v>49</v>
      </c>
      <c r="E100" s="19">
        <f>JUL!E100+AGOST!E95+SET!E100</f>
        <v>655</v>
      </c>
      <c r="F100" s="19">
        <f>JUL!F100+AGOST!F95+SET!F100</f>
        <v>533</v>
      </c>
      <c r="G100" s="19">
        <f>JUL!G100+AGOST!G95+SET!G100</f>
        <v>122</v>
      </c>
      <c r="H100" s="23"/>
      <c r="I100" s="23"/>
    </row>
    <row r="101" spans="1:9" ht="16.5">
      <c r="A101" s="19" t="s">
        <v>18</v>
      </c>
      <c r="B101" s="19">
        <f>JUL!B101+AGOST!B96+SET!B101</f>
        <v>318</v>
      </c>
      <c r="C101" s="19">
        <f>JUL!C101+AGOST!C96+SET!C101</f>
        <v>198</v>
      </c>
      <c r="D101" s="19">
        <f>JUL!D101+AGOST!D96+SET!D101</f>
        <v>120</v>
      </c>
      <c r="E101" s="19">
        <f>JUL!E101+AGOST!E96+SET!E101</f>
        <v>1417</v>
      </c>
      <c r="F101" s="19">
        <f>JUL!F101+AGOST!F96+SET!F101</f>
        <v>1083</v>
      </c>
      <c r="G101" s="19">
        <f>JUL!G101+AGOST!G96+SET!G101</f>
        <v>334</v>
      </c>
      <c r="H101" s="23"/>
      <c r="I101" s="23"/>
    </row>
    <row r="102" spans="1:9" ht="16.5">
      <c r="A102" s="19" t="s">
        <v>19</v>
      </c>
      <c r="B102" s="19">
        <f>JUL!B102+AGOST!B97+SET!B102</f>
        <v>113</v>
      </c>
      <c r="C102" s="19">
        <f>JUL!C102+AGOST!C97+SET!C102</f>
        <v>67</v>
      </c>
      <c r="D102" s="19">
        <f>JUL!D102+AGOST!D97+SET!D102</f>
        <v>46</v>
      </c>
      <c r="E102" s="19">
        <f>JUL!E102+AGOST!E97+SET!E102</f>
        <v>597</v>
      </c>
      <c r="F102" s="19">
        <f>JUL!F102+AGOST!F97+SET!F102</f>
        <v>393</v>
      </c>
      <c r="G102" s="19">
        <f>JUL!G102+AGOST!G97+SET!G102</f>
        <v>204</v>
      </c>
      <c r="H102" s="23"/>
      <c r="I102" s="23"/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0663-E639-4270-9940-B045B8D24BA3}">
  <dimension ref="A1:I102"/>
  <sheetViews>
    <sheetView showGridLines="0" topLeftCell="A73" workbookViewId="0">
      <selection activeCell="L23" sqref="L23"/>
    </sheetView>
  </sheetViews>
  <sheetFormatPr baseColWidth="10" defaultRowHeight="17.25" customHeight="1"/>
  <cols>
    <col min="1" max="1" width="31.5703125" style="24" customWidth="1"/>
    <col min="2" max="7" width="13.7109375" style="24" customWidth="1"/>
    <col min="8" max="8" width="0" style="24" hidden="1" customWidth="1"/>
    <col min="9" max="9" width="7.28515625" style="24" customWidth="1"/>
    <col min="10" max="16384" width="11.42578125" style="24"/>
  </cols>
  <sheetData>
    <row r="1" spans="1:9" ht="17.25" customHeight="1">
      <c r="A1" s="46"/>
      <c r="B1" s="46"/>
      <c r="C1" s="46"/>
      <c r="D1" s="46"/>
      <c r="E1" s="46"/>
      <c r="F1" s="46"/>
      <c r="G1" s="46"/>
      <c r="H1" s="46"/>
      <c r="I1" s="46"/>
    </row>
    <row r="3" spans="1:9" ht="17.2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5" spans="1:9" ht="17.25" customHeight="1">
      <c r="A5" s="45" t="s">
        <v>37</v>
      </c>
      <c r="B5" s="46"/>
      <c r="C5" s="46"/>
      <c r="D5" s="46"/>
      <c r="E5" s="46"/>
      <c r="F5" s="46"/>
      <c r="G5" s="46"/>
      <c r="H5" s="46"/>
      <c r="I5" s="46"/>
    </row>
    <row r="6" spans="1:9" ht="17.25" customHeight="1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9" spans="1:9" ht="17.25" customHeight="1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1" spans="1:9" ht="17.25" customHeight="1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</row>
    <row r="12" spans="1:9" ht="17.25" customHeight="1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</row>
    <row r="13" spans="1:9" ht="17.25" customHeight="1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</row>
    <row r="14" spans="1:9" ht="17.25" customHeight="1">
      <c r="A14" s="18" t="s">
        <v>11</v>
      </c>
      <c r="B14" s="18">
        <v>1453</v>
      </c>
      <c r="C14" s="18">
        <v>821</v>
      </c>
      <c r="D14" s="18">
        <v>632</v>
      </c>
      <c r="E14" s="18">
        <v>10658</v>
      </c>
      <c r="F14" s="18">
        <v>6445</v>
      </c>
      <c r="G14" s="18">
        <v>4213</v>
      </c>
    </row>
    <row r="15" spans="1:9" ht="17.25" customHeight="1">
      <c r="A15" s="19" t="s">
        <v>12</v>
      </c>
      <c r="B15" s="19">
        <v>19</v>
      </c>
      <c r="C15" s="19">
        <v>11</v>
      </c>
      <c r="D15" s="19">
        <v>8</v>
      </c>
      <c r="E15" s="19">
        <v>58</v>
      </c>
      <c r="F15" s="19">
        <v>39</v>
      </c>
      <c r="G15" s="19">
        <v>19</v>
      </c>
    </row>
    <row r="16" spans="1:9" ht="17.25" customHeight="1">
      <c r="A16" s="19" t="s">
        <v>13</v>
      </c>
      <c r="B16" s="19">
        <v>27</v>
      </c>
      <c r="C16" s="19">
        <v>14</v>
      </c>
      <c r="D16" s="19">
        <v>13</v>
      </c>
      <c r="E16" s="19">
        <v>554</v>
      </c>
      <c r="F16" s="19">
        <v>285</v>
      </c>
      <c r="G16" s="19">
        <v>269</v>
      </c>
    </row>
    <row r="17" spans="1:9" ht="17.25" customHeight="1">
      <c r="A17" s="19" t="s">
        <v>14</v>
      </c>
      <c r="B17" s="19">
        <v>63</v>
      </c>
      <c r="C17" s="19">
        <v>27</v>
      </c>
      <c r="D17" s="19">
        <v>36</v>
      </c>
      <c r="E17" s="19">
        <v>1174</v>
      </c>
      <c r="F17" s="19">
        <v>550</v>
      </c>
      <c r="G17" s="19">
        <v>624</v>
      </c>
    </row>
    <row r="18" spans="1:9" ht="17.25" customHeight="1">
      <c r="A18" s="19" t="s">
        <v>15</v>
      </c>
      <c r="B18" s="19">
        <v>173</v>
      </c>
      <c r="C18" s="19">
        <v>87</v>
      </c>
      <c r="D18" s="19">
        <v>86</v>
      </c>
      <c r="E18" s="19">
        <v>927</v>
      </c>
      <c r="F18" s="19">
        <v>431</v>
      </c>
      <c r="G18" s="19">
        <v>496</v>
      </c>
    </row>
    <row r="19" spans="1:9" ht="17.25" customHeight="1">
      <c r="A19" s="19" t="s">
        <v>16</v>
      </c>
      <c r="B19" s="19">
        <v>149</v>
      </c>
      <c r="C19" s="19">
        <v>56</v>
      </c>
      <c r="D19" s="19">
        <v>93</v>
      </c>
      <c r="E19" s="19">
        <v>712</v>
      </c>
      <c r="F19" s="19">
        <v>312</v>
      </c>
      <c r="G19" s="19">
        <v>400</v>
      </c>
    </row>
    <row r="20" spans="1:9" ht="17.25" customHeight="1">
      <c r="A20" s="19" t="s">
        <v>17</v>
      </c>
      <c r="B20" s="19">
        <v>318</v>
      </c>
      <c r="C20" s="19">
        <v>205</v>
      </c>
      <c r="D20" s="19">
        <v>113</v>
      </c>
      <c r="E20" s="19">
        <v>1800</v>
      </c>
      <c r="F20" s="19">
        <v>1276</v>
      </c>
      <c r="G20" s="19">
        <v>524</v>
      </c>
    </row>
    <row r="21" spans="1:9" ht="17.25" customHeight="1">
      <c r="A21" s="19" t="s">
        <v>18</v>
      </c>
      <c r="B21" s="19">
        <v>513</v>
      </c>
      <c r="C21" s="19">
        <v>314</v>
      </c>
      <c r="D21" s="19">
        <v>199</v>
      </c>
      <c r="E21" s="19">
        <v>3579</v>
      </c>
      <c r="F21" s="19">
        <v>2422</v>
      </c>
      <c r="G21" s="19">
        <v>1157</v>
      </c>
    </row>
    <row r="22" spans="1:9" ht="17.25" customHeight="1">
      <c r="A22" s="19" t="s">
        <v>19</v>
      </c>
      <c r="B22" s="19">
        <v>191</v>
      </c>
      <c r="C22" s="19">
        <v>107</v>
      </c>
      <c r="D22" s="19">
        <v>84</v>
      </c>
      <c r="E22" s="19">
        <v>1854</v>
      </c>
      <c r="F22" s="19">
        <v>1130</v>
      </c>
      <c r="G22" s="19">
        <v>724</v>
      </c>
    </row>
    <row r="25" spans="1:9" ht="17.25" customHeight="1">
      <c r="A25" s="45" t="s">
        <v>37</v>
      </c>
      <c r="B25" s="46"/>
      <c r="C25" s="46"/>
      <c r="D25" s="46"/>
      <c r="E25" s="46"/>
      <c r="F25" s="46"/>
      <c r="G25" s="46"/>
      <c r="H25" s="46"/>
      <c r="I25" s="46"/>
    </row>
    <row r="26" spans="1:9" ht="17.25" customHeight="1">
      <c r="A26" s="45" t="s">
        <v>22</v>
      </c>
      <c r="B26" s="46"/>
      <c r="C26" s="46"/>
      <c r="D26" s="46"/>
      <c r="E26" s="46"/>
      <c r="F26" s="46"/>
      <c r="G26" s="46"/>
      <c r="H26" s="46"/>
      <c r="I26" s="46"/>
    </row>
    <row r="29" spans="1:9" ht="17.25" customHeight="1">
      <c r="A29" s="47" t="s">
        <v>3</v>
      </c>
      <c r="B29" s="46"/>
      <c r="C29" s="46"/>
      <c r="D29" s="46"/>
      <c r="E29" s="46"/>
      <c r="F29" s="46"/>
      <c r="G29" s="46"/>
      <c r="H29" s="46"/>
      <c r="I29" s="46"/>
    </row>
    <row r="31" spans="1:9" ht="17.25" customHeight="1">
      <c r="A31" s="48" t="s">
        <v>4</v>
      </c>
      <c r="B31" s="50" t="s">
        <v>5</v>
      </c>
      <c r="C31" s="51"/>
      <c r="D31" s="52"/>
      <c r="E31" s="50" t="s">
        <v>6</v>
      </c>
      <c r="F31" s="51"/>
      <c r="G31" s="52"/>
    </row>
    <row r="32" spans="1:9" ht="17.25" customHeight="1">
      <c r="A32" s="49"/>
      <c r="B32" s="16" t="s">
        <v>7</v>
      </c>
      <c r="C32" s="16" t="s">
        <v>8</v>
      </c>
      <c r="D32" s="16" t="s">
        <v>9</v>
      </c>
      <c r="E32" s="16" t="s">
        <v>7</v>
      </c>
      <c r="F32" s="16" t="s">
        <v>8</v>
      </c>
      <c r="G32" s="16" t="s">
        <v>9</v>
      </c>
    </row>
    <row r="33" spans="1:9" ht="17.25" customHeight="1">
      <c r="A33" s="17" t="s">
        <v>10</v>
      </c>
      <c r="B33" s="17" t="s">
        <v>10</v>
      </c>
      <c r="C33" s="17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</row>
    <row r="34" spans="1:9" ht="17.25" customHeight="1">
      <c r="A34" s="18" t="s">
        <v>11</v>
      </c>
      <c r="B34" s="18">
        <v>778</v>
      </c>
      <c r="C34" s="18">
        <v>444</v>
      </c>
      <c r="D34" s="18">
        <v>334</v>
      </c>
      <c r="E34" s="18">
        <v>5512</v>
      </c>
      <c r="F34" s="18">
        <v>3149</v>
      </c>
      <c r="G34" s="18">
        <v>2363</v>
      </c>
    </row>
    <row r="35" spans="1:9" ht="17.25" customHeight="1">
      <c r="A35" s="19" t="s">
        <v>12</v>
      </c>
      <c r="B35" s="19">
        <v>5</v>
      </c>
      <c r="C35" s="19">
        <v>4</v>
      </c>
      <c r="D35" s="19">
        <v>1</v>
      </c>
      <c r="E35" s="19">
        <v>12</v>
      </c>
      <c r="F35" s="19">
        <v>11</v>
      </c>
      <c r="G35" s="19">
        <v>1</v>
      </c>
    </row>
    <row r="36" spans="1:9" ht="17.25" customHeight="1">
      <c r="A36" s="19" t="s">
        <v>13</v>
      </c>
      <c r="B36" s="19">
        <v>15</v>
      </c>
      <c r="C36" s="19">
        <v>7</v>
      </c>
      <c r="D36" s="19">
        <v>8</v>
      </c>
      <c r="E36" s="19">
        <v>233</v>
      </c>
      <c r="F36" s="19">
        <v>100</v>
      </c>
      <c r="G36" s="19">
        <v>133</v>
      </c>
    </row>
    <row r="37" spans="1:9" ht="17.25" customHeight="1">
      <c r="A37" s="19" t="s">
        <v>14</v>
      </c>
      <c r="B37" s="19">
        <v>48</v>
      </c>
      <c r="C37" s="19">
        <v>20</v>
      </c>
      <c r="D37" s="19">
        <v>28</v>
      </c>
      <c r="E37" s="19">
        <v>533</v>
      </c>
      <c r="F37" s="19">
        <v>229</v>
      </c>
      <c r="G37" s="19">
        <v>304</v>
      </c>
    </row>
    <row r="38" spans="1:9" ht="17.25" customHeight="1">
      <c r="A38" s="19" t="s">
        <v>15</v>
      </c>
      <c r="B38" s="19">
        <v>101</v>
      </c>
      <c r="C38" s="19">
        <v>47</v>
      </c>
      <c r="D38" s="19">
        <v>54</v>
      </c>
      <c r="E38" s="19">
        <v>441</v>
      </c>
      <c r="F38" s="19">
        <v>209</v>
      </c>
      <c r="G38" s="19">
        <v>232</v>
      </c>
    </row>
    <row r="39" spans="1:9" ht="17.25" customHeight="1">
      <c r="A39" s="19" t="s">
        <v>16</v>
      </c>
      <c r="B39" s="19">
        <v>79</v>
      </c>
      <c r="C39" s="19">
        <v>35</v>
      </c>
      <c r="D39" s="19">
        <v>44</v>
      </c>
      <c r="E39" s="19">
        <v>357</v>
      </c>
      <c r="F39" s="19">
        <v>157</v>
      </c>
      <c r="G39" s="19">
        <v>200</v>
      </c>
    </row>
    <row r="40" spans="1:9" ht="17.25" customHeight="1">
      <c r="A40" s="19" t="s">
        <v>17</v>
      </c>
      <c r="B40" s="19">
        <v>152</v>
      </c>
      <c r="C40" s="19">
        <v>99</v>
      </c>
      <c r="D40" s="19">
        <v>53</v>
      </c>
      <c r="E40" s="19">
        <v>891</v>
      </c>
      <c r="F40" s="19">
        <v>586</v>
      </c>
      <c r="G40" s="19">
        <v>305</v>
      </c>
    </row>
    <row r="41" spans="1:9" ht="17.25" customHeight="1">
      <c r="A41" s="19" t="s">
        <v>18</v>
      </c>
      <c r="B41" s="19">
        <v>263</v>
      </c>
      <c r="C41" s="19">
        <v>167</v>
      </c>
      <c r="D41" s="19">
        <v>96</v>
      </c>
      <c r="E41" s="19">
        <v>2029</v>
      </c>
      <c r="F41" s="19">
        <v>1261</v>
      </c>
      <c r="G41" s="19">
        <v>768</v>
      </c>
    </row>
    <row r="42" spans="1:9" ht="17.25" customHeight="1">
      <c r="A42" s="19" t="s">
        <v>19</v>
      </c>
      <c r="B42" s="19">
        <v>115</v>
      </c>
      <c r="C42" s="19">
        <v>65</v>
      </c>
      <c r="D42" s="19">
        <v>50</v>
      </c>
      <c r="E42" s="19">
        <v>1016</v>
      </c>
      <c r="F42" s="19">
        <v>596</v>
      </c>
      <c r="G42" s="19">
        <v>420</v>
      </c>
    </row>
    <row r="45" spans="1:9" ht="17.25" customHeight="1">
      <c r="A45" s="45" t="s">
        <v>37</v>
      </c>
      <c r="B45" s="46"/>
      <c r="C45" s="46"/>
      <c r="D45" s="46"/>
      <c r="E45" s="46"/>
      <c r="F45" s="46"/>
      <c r="G45" s="46"/>
      <c r="H45" s="46"/>
      <c r="I45" s="46"/>
    </row>
    <row r="46" spans="1:9" ht="17.25" customHeight="1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9" spans="1:9" ht="17.25" customHeight="1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1" spans="1:9" ht="17.25" customHeight="1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</row>
    <row r="52" spans="1:9" ht="17.25" customHeight="1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</row>
    <row r="53" spans="1:9" ht="17.25" customHeight="1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</row>
    <row r="54" spans="1:9" ht="17.25" customHeight="1">
      <c r="A54" s="18" t="s">
        <v>11</v>
      </c>
      <c r="B54" s="18">
        <v>248</v>
      </c>
      <c r="C54" s="18">
        <v>133</v>
      </c>
      <c r="D54" s="18">
        <v>115</v>
      </c>
      <c r="E54" s="18">
        <v>1779</v>
      </c>
      <c r="F54" s="18">
        <v>1184</v>
      </c>
      <c r="G54" s="18">
        <v>595</v>
      </c>
    </row>
    <row r="55" spans="1:9" ht="17.25" customHeight="1">
      <c r="A55" s="19" t="s">
        <v>12</v>
      </c>
      <c r="B55" s="19">
        <v>4</v>
      </c>
      <c r="C55" s="19">
        <v>3</v>
      </c>
      <c r="D55" s="19">
        <v>1</v>
      </c>
      <c r="E55" s="19">
        <v>19</v>
      </c>
      <c r="F55" s="19">
        <v>14</v>
      </c>
      <c r="G55" s="19">
        <v>5</v>
      </c>
    </row>
    <row r="56" spans="1:9" ht="17.25" customHeight="1">
      <c r="A56" s="19" t="s">
        <v>13</v>
      </c>
      <c r="B56" s="19">
        <v>4</v>
      </c>
      <c r="C56" s="19">
        <v>2</v>
      </c>
      <c r="D56" s="19">
        <v>2</v>
      </c>
      <c r="E56" s="19">
        <v>133</v>
      </c>
      <c r="F56" s="19">
        <v>75</v>
      </c>
      <c r="G56" s="19">
        <v>58</v>
      </c>
    </row>
    <row r="57" spans="1:9" ht="17.25" customHeight="1">
      <c r="A57" s="19" t="s">
        <v>14</v>
      </c>
      <c r="B57" s="19">
        <v>4</v>
      </c>
      <c r="C57" s="19">
        <v>1</v>
      </c>
      <c r="D57" s="19">
        <v>3</v>
      </c>
      <c r="E57" s="19">
        <v>195</v>
      </c>
      <c r="F57" s="19">
        <v>97</v>
      </c>
      <c r="G57" s="19">
        <v>98</v>
      </c>
    </row>
    <row r="58" spans="1:9" ht="17.25" customHeight="1">
      <c r="A58" s="19" t="s">
        <v>15</v>
      </c>
      <c r="B58" s="19">
        <v>25</v>
      </c>
      <c r="C58" s="19">
        <v>14</v>
      </c>
      <c r="D58" s="19">
        <v>11</v>
      </c>
      <c r="E58" s="19">
        <v>102</v>
      </c>
      <c r="F58" s="19">
        <v>49</v>
      </c>
      <c r="G58" s="19">
        <v>53</v>
      </c>
    </row>
    <row r="59" spans="1:9" ht="17.25" customHeight="1">
      <c r="A59" s="19" t="s">
        <v>16</v>
      </c>
      <c r="B59" s="19">
        <v>27</v>
      </c>
      <c r="C59" s="19">
        <v>9</v>
      </c>
      <c r="D59" s="19">
        <v>18</v>
      </c>
      <c r="E59" s="19">
        <v>127</v>
      </c>
      <c r="F59" s="19">
        <v>58</v>
      </c>
      <c r="G59" s="19">
        <v>69</v>
      </c>
    </row>
    <row r="60" spans="1:9" ht="17.25" customHeight="1">
      <c r="A60" s="19" t="s">
        <v>17</v>
      </c>
      <c r="B60" s="19">
        <v>61</v>
      </c>
      <c r="C60" s="19">
        <v>34</v>
      </c>
      <c r="D60" s="19">
        <v>27</v>
      </c>
      <c r="E60" s="19">
        <v>327</v>
      </c>
      <c r="F60" s="19">
        <v>248</v>
      </c>
      <c r="G60" s="19">
        <v>79</v>
      </c>
    </row>
    <row r="61" spans="1:9" ht="17.25" customHeight="1">
      <c r="A61" s="19" t="s">
        <v>18</v>
      </c>
      <c r="B61" s="19">
        <v>94</v>
      </c>
      <c r="C61" s="19">
        <v>53</v>
      </c>
      <c r="D61" s="19">
        <v>41</v>
      </c>
      <c r="E61" s="19">
        <v>596</v>
      </c>
      <c r="F61" s="19">
        <v>449</v>
      </c>
      <c r="G61" s="19">
        <v>147</v>
      </c>
    </row>
    <row r="62" spans="1:9" ht="17.25" customHeight="1">
      <c r="A62" s="19" t="s">
        <v>19</v>
      </c>
      <c r="B62" s="19">
        <v>29</v>
      </c>
      <c r="C62" s="19">
        <v>17</v>
      </c>
      <c r="D62" s="19">
        <v>12</v>
      </c>
      <c r="E62" s="19">
        <v>280</v>
      </c>
      <c r="F62" s="19">
        <v>194</v>
      </c>
      <c r="G62" s="19">
        <v>86</v>
      </c>
    </row>
    <row r="65" spans="1:9" ht="17.25" customHeight="1">
      <c r="A65" s="45" t="s">
        <v>37</v>
      </c>
      <c r="B65" s="46"/>
      <c r="C65" s="46"/>
      <c r="D65" s="46"/>
      <c r="E65" s="46"/>
      <c r="F65" s="46"/>
      <c r="G65" s="46"/>
      <c r="H65" s="46"/>
      <c r="I65" s="46"/>
    </row>
    <row r="66" spans="1:9" ht="17.25" customHeight="1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9" spans="1:9" ht="17.25" customHeight="1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1" spans="1:9" ht="17.25" customHeight="1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</row>
    <row r="72" spans="1:9" ht="17.25" customHeight="1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</row>
    <row r="73" spans="1:9" ht="17.25" customHeight="1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</row>
    <row r="74" spans="1:9" ht="17.25" customHeight="1">
      <c r="A74" s="18" t="s">
        <v>11</v>
      </c>
      <c r="B74" s="18">
        <v>172</v>
      </c>
      <c r="C74" s="18">
        <v>90</v>
      </c>
      <c r="D74" s="18">
        <v>82</v>
      </c>
      <c r="E74" s="18">
        <v>1889</v>
      </c>
      <c r="F74" s="18">
        <v>1101</v>
      </c>
      <c r="G74" s="18">
        <v>788</v>
      </c>
    </row>
    <row r="75" spans="1:9" ht="17.25" customHeight="1">
      <c r="A75" s="19" t="s">
        <v>12</v>
      </c>
      <c r="B75" s="19">
        <v>4</v>
      </c>
      <c r="C75" s="19">
        <v>0</v>
      </c>
      <c r="D75" s="19">
        <v>4</v>
      </c>
      <c r="E75" s="19">
        <v>8</v>
      </c>
      <c r="F75" s="19">
        <v>0</v>
      </c>
      <c r="G75" s="19">
        <v>8</v>
      </c>
    </row>
    <row r="76" spans="1:9" ht="17.25" customHeight="1">
      <c r="A76" s="19" t="s">
        <v>13</v>
      </c>
      <c r="B76" s="19">
        <v>3</v>
      </c>
      <c r="C76" s="19">
        <v>2</v>
      </c>
      <c r="D76" s="19">
        <v>1</v>
      </c>
      <c r="E76" s="19">
        <v>86</v>
      </c>
      <c r="F76" s="19">
        <v>42</v>
      </c>
      <c r="G76" s="19">
        <v>44</v>
      </c>
    </row>
    <row r="77" spans="1:9" ht="17.25" customHeight="1">
      <c r="A77" s="19" t="s">
        <v>14</v>
      </c>
      <c r="B77" s="19">
        <v>5</v>
      </c>
      <c r="C77" s="19">
        <v>2</v>
      </c>
      <c r="D77" s="19">
        <v>3</v>
      </c>
      <c r="E77" s="19">
        <v>232</v>
      </c>
      <c r="F77" s="19">
        <v>93</v>
      </c>
      <c r="G77" s="19">
        <v>139</v>
      </c>
    </row>
    <row r="78" spans="1:9" ht="17.25" customHeight="1">
      <c r="A78" s="19" t="s">
        <v>15</v>
      </c>
      <c r="B78" s="19">
        <v>17</v>
      </c>
      <c r="C78" s="19">
        <v>10</v>
      </c>
      <c r="D78" s="19">
        <v>7</v>
      </c>
      <c r="E78" s="19">
        <v>175</v>
      </c>
      <c r="F78" s="19">
        <v>67</v>
      </c>
      <c r="G78" s="19">
        <v>108</v>
      </c>
    </row>
    <row r="79" spans="1:9" ht="17.25" customHeight="1">
      <c r="A79" s="19" t="s">
        <v>16</v>
      </c>
      <c r="B79" s="19">
        <v>17</v>
      </c>
      <c r="C79" s="19">
        <v>4</v>
      </c>
      <c r="D79" s="19">
        <v>13</v>
      </c>
      <c r="E79" s="19">
        <v>135</v>
      </c>
      <c r="F79" s="19">
        <v>51</v>
      </c>
      <c r="G79" s="19">
        <v>84</v>
      </c>
    </row>
    <row r="80" spans="1:9" ht="17.25" customHeight="1">
      <c r="A80" s="19" t="s">
        <v>17</v>
      </c>
      <c r="B80" s="19">
        <v>35</v>
      </c>
      <c r="C80" s="19">
        <v>24</v>
      </c>
      <c r="D80" s="19">
        <v>11</v>
      </c>
      <c r="E80" s="19">
        <v>340</v>
      </c>
      <c r="F80" s="19">
        <v>241</v>
      </c>
      <c r="G80" s="19">
        <v>99</v>
      </c>
    </row>
    <row r="81" spans="1:9" ht="17.25" customHeight="1">
      <c r="A81" s="19" t="s">
        <v>18</v>
      </c>
      <c r="B81" s="19">
        <v>62</v>
      </c>
      <c r="C81" s="19">
        <v>35</v>
      </c>
      <c r="D81" s="19">
        <v>27</v>
      </c>
      <c r="E81" s="19">
        <v>545</v>
      </c>
      <c r="F81" s="19">
        <v>382</v>
      </c>
      <c r="G81" s="19">
        <v>163</v>
      </c>
    </row>
    <row r="82" spans="1:9" ht="17.25" customHeight="1">
      <c r="A82" s="19" t="s">
        <v>19</v>
      </c>
      <c r="B82" s="19">
        <v>29</v>
      </c>
      <c r="C82" s="19">
        <v>13</v>
      </c>
      <c r="D82" s="19">
        <v>16</v>
      </c>
      <c r="E82" s="19">
        <v>368</v>
      </c>
      <c r="F82" s="19">
        <v>225</v>
      </c>
      <c r="G82" s="19">
        <v>143</v>
      </c>
    </row>
    <row r="85" spans="1:9" ht="17.25" customHeight="1">
      <c r="A85" s="45" t="s">
        <v>37</v>
      </c>
      <c r="B85" s="46"/>
      <c r="C85" s="46"/>
      <c r="D85" s="46"/>
      <c r="E85" s="46"/>
      <c r="F85" s="46"/>
      <c r="G85" s="46"/>
      <c r="H85" s="46"/>
      <c r="I85" s="46"/>
    </row>
    <row r="86" spans="1:9" ht="17.25" customHeight="1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9" spans="1:9" ht="17.25" customHeight="1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1" spans="1:9" ht="17.25" customHeight="1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</row>
    <row r="92" spans="1:9" ht="17.25" customHeight="1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</row>
    <row r="93" spans="1:9" ht="17.25" customHeight="1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</row>
    <row r="94" spans="1:9" ht="17.25" customHeight="1">
      <c r="A94" s="18" t="s">
        <v>11</v>
      </c>
      <c r="B94" s="18">
        <v>255</v>
      </c>
      <c r="C94" s="18">
        <v>154</v>
      </c>
      <c r="D94" s="18">
        <v>101</v>
      </c>
      <c r="E94" s="18">
        <v>1478</v>
      </c>
      <c r="F94" s="18">
        <v>1011</v>
      </c>
      <c r="G94" s="18">
        <v>467</v>
      </c>
    </row>
    <row r="95" spans="1:9" ht="17.25" customHeight="1">
      <c r="A95" s="19" t="s">
        <v>12</v>
      </c>
      <c r="B95" s="19">
        <v>6</v>
      </c>
      <c r="C95" s="19">
        <v>4</v>
      </c>
      <c r="D95" s="19">
        <v>2</v>
      </c>
      <c r="E95" s="19">
        <v>19</v>
      </c>
      <c r="F95" s="19">
        <v>14</v>
      </c>
      <c r="G95" s="19">
        <v>5</v>
      </c>
    </row>
    <row r="96" spans="1:9" ht="17.25" customHeight="1">
      <c r="A96" s="19" t="s">
        <v>13</v>
      </c>
      <c r="B96" s="19">
        <v>5</v>
      </c>
      <c r="C96" s="19">
        <v>3</v>
      </c>
      <c r="D96" s="19">
        <v>2</v>
      </c>
      <c r="E96" s="19">
        <v>102</v>
      </c>
      <c r="F96" s="19">
        <v>68</v>
      </c>
      <c r="G96" s="19">
        <v>34</v>
      </c>
    </row>
    <row r="97" spans="1:7" ht="17.25" customHeight="1">
      <c r="A97" s="19" t="s">
        <v>14</v>
      </c>
      <c r="B97" s="19">
        <v>6</v>
      </c>
      <c r="C97" s="19">
        <v>4</v>
      </c>
      <c r="D97" s="19">
        <v>2</v>
      </c>
      <c r="E97" s="19">
        <v>214</v>
      </c>
      <c r="F97" s="19">
        <v>131</v>
      </c>
      <c r="G97" s="19">
        <v>83</v>
      </c>
    </row>
    <row r="98" spans="1:7" ht="17.25" customHeight="1">
      <c r="A98" s="19" t="s">
        <v>15</v>
      </c>
      <c r="B98" s="19">
        <v>30</v>
      </c>
      <c r="C98" s="19">
        <v>16</v>
      </c>
      <c r="D98" s="19">
        <v>14</v>
      </c>
      <c r="E98" s="19">
        <v>209</v>
      </c>
      <c r="F98" s="19">
        <v>106</v>
      </c>
      <c r="G98" s="19">
        <v>103</v>
      </c>
    </row>
    <row r="99" spans="1:7" ht="17.25" customHeight="1">
      <c r="A99" s="19" t="s">
        <v>16</v>
      </c>
      <c r="B99" s="19">
        <v>26</v>
      </c>
      <c r="C99" s="19">
        <v>8</v>
      </c>
      <c r="D99" s="19">
        <v>18</v>
      </c>
      <c r="E99" s="19">
        <v>93</v>
      </c>
      <c r="F99" s="19">
        <v>46</v>
      </c>
      <c r="G99" s="19">
        <v>47</v>
      </c>
    </row>
    <row r="100" spans="1:7" ht="17.25" customHeight="1">
      <c r="A100" s="19" t="s">
        <v>17</v>
      </c>
      <c r="B100" s="19">
        <v>70</v>
      </c>
      <c r="C100" s="19">
        <v>48</v>
      </c>
      <c r="D100" s="19">
        <v>22</v>
      </c>
      <c r="E100" s="19">
        <v>242</v>
      </c>
      <c r="F100" s="19">
        <v>201</v>
      </c>
      <c r="G100" s="19">
        <v>41</v>
      </c>
    </row>
    <row r="101" spans="1:7" ht="17.25" customHeight="1">
      <c r="A101" s="19" t="s">
        <v>18</v>
      </c>
      <c r="B101" s="19">
        <v>94</v>
      </c>
      <c r="C101" s="19">
        <v>59</v>
      </c>
      <c r="D101" s="19">
        <v>35</v>
      </c>
      <c r="E101" s="19">
        <v>409</v>
      </c>
      <c r="F101" s="19">
        <v>330</v>
      </c>
      <c r="G101" s="19">
        <v>79</v>
      </c>
    </row>
    <row r="102" spans="1:7" ht="17.25" customHeight="1">
      <c r="A102" s="19" t="s">
        <v>19</v>
      </c>
      <c r="B102" s="19">
        <v>18</v>
      </c>
      <c r="C102" s="19">
        <v>12</v>
      </c>
      <c r="D102" s="19">
        <v>6</v>
      </c>
      <c r="E102" s="19">
        <v>190</v>
      </c>
      <c r="F102" s="19">
        <v>115</v>
      </c>
      <c r="G102" s="19">
        <v>75</v>
      </c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2E33-6A78-4723-B301-561BD2BD7397}">
  <dimension ref="A1:I102"/>
  <sheetViews>
    <sheetView showGridLines="0" topLeftCell="A64" workbookViewId="0">
      <selection activeCell="N62" sqref="N62"/>
    </sheetView>
  </sheetViews>
  <sheetFormatPr baseColWidth="10" defaultRowHeight="15"/>
  <cols>
    <col min="1" max="1" width="31.5703125" style="25" customWidth="1"/>
    <col min="2" max="7" width="13.7109375" style="25" customWidth="1"/>
    <col min="8" max="8" width="0" style="25" hidden="1" customWidth="1"/>
    <col min="9" max="9" width="7.28515625" style="25" customWidth="1"/>
    <col min="10" max="16384" width="11.42578125" style="25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38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</row>
    <row r="13" spans="1:9" ht="16.5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</row>
    <row r="14" spans="1:9" ht="16.5">
      <c r="A14" s="18" t="s">
        <v>11</v>
      </c>
      <c r="B14" s="18">
        <v>1222</v>
      </c>
      <c r="C14" s="18">
        <v>652</v>
      </c>
      <c r="D14" s="18">
        <v>570</v>
      </c>
      <c r="E14" s="18">
        <v>9755</v>
      </c>
      <c r="F14" s="18">
        <v>6068</v>
      </c>
      <c r="G14" s="18">
        <v>3687</v>
      </c>
    </row>
    <row r="15" spans="1:9" ht="16.5">
      <c r="A15" s="19" t="s">
        <v>12</v>
      </c>
      <c r="B15" s="19">
        <v>15</v>
      </c>
      <c r="C15" s="19">
        <v>8</v>
      </c>
      <c r="D15" s="19">
        <v>7</v>
      </c>
      <c r="E15" s="19">
        <v>69</v>
      </c>
      <c r="F15" s="19">
        <v>34</v>
      </c>
      <c r="G15" s="19">
        <v>35</v>
      </c>
    </row>
    <row r="16" spans="1:9" ht="16.5">
      <c r="A16" s="19" t="s">
        <v>13</v>
      </c>
      <c r="B16" s="19">
        <v>15</v>
      </c>
      <c r="C16" s="19">
        <v>7</v>
      </c>
      <c r="D16" s="19">
        <v>8</v>
      </c>
      <c r="E16" s="19">
        <v>439</v>
      </c>
      <c r="F16" s="19">
        <v>235</v>
      </c>
      <c r="G16" s="19">
        <v>204</v>
      </c>
    </row>
    <row r="17" spans="1:9" ht="16.5">
      <c r="A17" s="19" t="s">
        <v>14</v>
      </c>
      <c r="B17" s="19">
        <v>59</v>
      </c>
      <c r="C17" s="19">
        <v>26</v>
      </c>
      <c r="D17" s="19">
        <v>33</v>
      </c>
      <c r="E17" s="19">
        <v>866</v>
      </c>
      <c r="F17" s="19">
        <v>451</v>
      </c>
      <c r="G17" s="19">
        <v>415</v>
      </c>
    </row>
    <row r="18" spans="1:9" ht="16.5">
      <c r="A18" s="19" t="s">
        <v>15</v>
      </c>
      <c r="B18" s="19">
        <v>110</v>
      </c>
      <c r="C18" s="19">
        <v>56</v>
      </c>
      <c r="D18" s="19">
        <v>54</v>
      </c>
      <c r="E18" s="19">
        <v>877</v>
      </c>
      <c r="F18" s="19">
        <v>403</v>
      </c>
      <c r="G18" s="19">
        <v>474</v>
      </c>
    </row>
    <row r="19" spans="1:9" ht="16.5">
      <c r="A19" s="19" t="s">
        <v>16</v>
      </c>
      <c r="B19" s="19">
        <v>176</v>
      </c>
      <c r="C19" s="19">
        <v>75</v>
      </c>
      <c r="D19" s="19">
        <v>101</v>
      </c>
      <c r="E19" s="19">
        <v>981</v>
      </c>
      <c r="F19" s="19">
        <v>485</v>
      </c>
      <c r="G19" s="19">
        <v>496</v>
      </c>
    </row>
    <row r="20" spans="1:9" ht="16.5">
      <c r="A20" s="19" t="s">
        <v>17</v>
      </c>
      <c r="B20" s="19">
        <v>244</v>
      </c>
      <c r="C20" s="19">
        <v>147</v>
      </c>
      <c r="D20" s="19">
        <v>97</v>
      </c>
      <c r="E20" s="19">
        <v>1581</v>
      </c>
      <c r="F20" s="19">
        <v>1129</v>
      </c>
      <c r="G20" s="19">
        <v>452</v>
      </c>
    </row>
    <row r="21" spans="1:9" ht="16.5">
      <c r="A21" s="19" t="s">
        <v>18</v>
      </c>
      <c r="B21" s="19">
        <v>442</v>
      </c>
      <c r="C21" s="19">
        <v>246</v>
      </c>
      <c r="D21" s="19">
        <v>196</v>
      </c>
      <c r="E21" s="19">
        <v>3307</v>
      </c>
      <c r="F21" s="19">
        <v>2302</v>
      </c>
      <c r="G21" s="19">
        <v>1005</v>
      </c>
    </row>
    <row r="22" spans="1:9" ht="16.5">
      <c r="A22" s="19" t="s">
        <v>19</v>
      </c>
      <c r="B22" s="19">
        <v>161</v>
      </c>
      <c r="C22" s="19">
        <v>87</v>
      </c>
      <c r="D22" s="19">
        <v>74</v>
      </c>
      <c r="E22" s="19">
        <v>1635</v>
      </c>
      <c r="F22" s="19">
        <v>1029</v>
      </c>
      <c r="G22" s="19">
        <v>606</v>
      </c>
    </row>
    <row r="23" spans="1:9" ht="20.25" customHeight="1"/>
    <row r="25" spans="1:9">
      <c r="A25" s="45" t="s">
        <v>38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45" t="s">
        <v>22</v>
      </c>
      <c r="B26" s="46"/>
      <c r="C26" s="46"/>
      <c r="D26" s="46"/>
      <c r="E26" s="46"/>
      <c r="F26" s="46"/>
      <c r="G26" s="46"/>
      <c r="H26" s="46"/>
      <c r="I26" s="46"/>
    </row>
    <row r="29" spans="1:9">
      <c r="A29" s="47" t="s">
        <v>3</v>
      </c>
      <c r="B29" s="46"/>
      <c r="C29" s="46"/>
      <c r="D29" s="46"/>
      <c r="E29" s="46"/>
      <c r="F29" s="46"/>
      <c r="G29" s="46"/>
      <c r="H29" s="46"/>
      <c r="I29" s="46"/>
    </row>
    <row r="31" spans="1:9">
      <c r="A31" s="48" t="s">
        <v>4</v>
      </c>
      <c r="B31" s="50" t="s">
        <v>5</v>
      </c>
      <c r="C31" s="51"/>
      <c r="D31" s="52"/>
      <c r="E31" s="50" t="s">
        <v>6</v>
      </c>
      <c r="F31" s="51"/>
      <c r="G31" s="52"/>
    </row>
    <row r="32" spans="1:9">
      <c r="A32" s="49"/>
      <c r="B32" s="16" t="s">
        <v>7</v>
      </c>
      <c r="C32" s="16" t="s">
        <v>8</v>
      </c>
      <c r="D32" s="16" t="s">
        <v>9</v>
      </c>
      <c r="E32" s="16" t="s">
        <v>7</v>
      </c>
      <c r="F32" s="16" t="s">
        <v>8</v>
      </c>
      <c r="G32" s="16" t="s">
        <v>9</v>
      </c>
    </row>
    <row r="33" spans="1:9" ht="16.5">
      <c r="A33" s="17" t="s">
        <v>10</v>
      </c>
      <c r="B33" s="17" t="s">
        <v>10</v>
      </c>
      <c r="C33" s="17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</row>
    <row r="34" spans="1:9" ht="16.5">
      <c r="A34" s="18" t="s">
        <v>11</v>
      </c>
      <c r="B34" s="18">
        <v>667</v>
      </c>
      <c r="C34" s="18">
        <v>363</v>
      </c>
      <c r="D34" s="18">
        <v>304</v>
      </c>
      <c r="E34" s="18">
        <v>4753</v>
      </c>
      <c r="F34" s="18">
        <v>2834</v>
      </c>
      <c r="G34" s="18">
        <v>1919</v>
      </c>
    </row>
    <row r="35" spans="1:9" ht="16.5">
      <c r="A35" s="19" t="s">
        <v>12</v>
      </c>
      <c r="B35" s="19">
        <v>6</v>
      </c>
      <c r="C35" s="19">
        <v>4</v>
      </c>
      <c r="D35" s="19">
        <v>2</v>
      </c>
      <c r="E35" s="19">
        <v>33</v>
      </c>
      <c r="F35" s="19">
        <v>24</v>
      </c>
      <c r="G35" s="19">
        <v>9</v>
      </c>
    </row>
    <row r="36" spans="1:9" ht="16.5">
      <c r="A36" s="19" t="s">
        <v>13</v>
      </c>
      <c r="B36" s="19">
        <v>6</v>
      </c>
      <c r="C36" s="19">
        <v>3</v>
      </c>
      <c r="D36" s="19">
        <v>3</v>
      </c>
      <c r="E36" s="19">
        <v>175</v>
      </c>
      <c r="F36" s="19">
        <v>93</v>
      </c>
      <c r="G36" s="19">
        <v>82</v>
      </c>
    </row>
    <row r="37" spans="1:9" ht="16.5">
      <c r="A37" s="19" t="s">
        <v>14</v>
      </c>
      <c r="B37" s="19">
        <v>19</v>
      </c>
      <c r="C37" s="19">
        <v>6</v>
      </c>
      <c r="D37" s="19">
        <v>13</v>
      </c>
      <c r="E37" s="19">
        <v>349</v>
      </c>
      <c r="F37" s="19">
        <v>171</v>
      </c>
      <c r="G37" s="19">
        <v>178</v>
      </c>
    </row>
    <row r="38" spans="1:9" ht="16.5">
      <c r="A38" s="19" t="s">
        <v>15</v>
      </c>
      <c r="B38" s="19">
        <v>66</v>
      </c>
      <c r="C38" s="19">
        <v>32</v>
      </c>
      <c r="D38" s="19">
        <v>34</v>
      </c>
      <c r="E38" s="19">
        <v>346</v>
      </c>
      <c r="F38" s="19">
        <v>151</v>
      </c>
      <c r="G38" s="19">
        <v>195</v>
      </c>
    </row>
    <row r="39" spans="1:9" ht="16.5">
      <c r="A39" s="19" t="s">
        <v>16</v>
      </c>
      <c r="B39" s="19">
        <v>101</v>
      </c>
      <c r="C39" s="19">
        <v>43</v>
      </c>
      <c r="D39" s="19">
        <v>58</v>
      </c>
      <c r="E39" s="19">
        <v>506</v>
      </c>
      <c r="F39" s="19">
        <v>240</v>
      </c>
      <c r="G39" s="19">
        <v>266</v>
      </c>
    </row>
    <row r="40" spans="1:9" ht="16.5">
      <c r="A40" s="19" t="s">
        <v>17</v>
      </c>
      <c r="B40" s="19">
        <v>138</v>
      </c>
      <c r="C40" s="19">
        <v>89</v>
      </c>
      <c r="D40" s="19">
        <v>49</v>
      </c>
      <c r="E40" s="19">
        <v>836</v>
      </c>
      <c r="F40" s="19">
        <v>598</v>
      </c>
      <c r="G40" s="19">
        <v>238</v>
      </c>
    </row>
    <row r="41" spans="1:9" ht="16.5">
      <c r="A41" s="19" t="s">
        <v>18</v>
      </c>
      <c r="B41" s="19">
        <v>237</v>
      </c>
      <c r="C41" s="19">
        <v>135</v>
      </c>
      <c r="D41" s="19">
        <v>102</v>
      </c>
      <c r="E41" s="19">
        <v>1748</v>
      </c>
      <c r="F41" s="19">
        <v>1116</v>
      </c>
      <c r="G41" s="19">
        <v>632</v>
      </c>
    </row>
    <row r="42" spans="1:9" ht="16.5">
      <c r="A42" s="19" t="s">
        <v>19</v>
      </c>
      <c r="B42" s="19">
        <v>94</v>
      </c>
      <c r="C42" s="19">
        <v>51</v>
      </c>
      <c r="D42" s="19">
        <v>43</v>
      </c>
      <c r="E42" s="19">
        <v>760</v>
      </c>
      <c r="F42" s="19">
        <v>441</v>
      </c>
      <c r="G42" s="19">
        <v>319</v>
      </c>
    </row>
    <row r="45" spans="1:9">
      <c r="A45" s="45" t="s">
        <v>38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1" spans="1:9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</row>
    <row r="54" spans="1:9" ht="16.5">
      <c r="A54" s="18" t="s">
        <v>11</v>
      </c>
      <c r="B54" s="18">
        <v>217</v>
      </c>
      <c r="C54" s="18">
        <v>107</v>
      </c>
      <c r="D54" s="18">
        <v>110</v>
      </c>
      <c r="E54" s="18">
        <v>1674</v>
      </c>
      <c r="F54" s="18">
        <v>1131</v>
      </c>
      <c r="G54" s="18">
        <v>543</v>
      </c>
    </row>
    <row r="55" spans="1:9" ht="16.5">
      <c r="A55" s="19" t="s">
        <v>12</v>
      </c>
      <c r="B55" s="19">
        <v>5</v>
      </c>
      <c r="C55" s="19">
        <v>2</v>
      </c>
      <c r="D55" s="19">
        <v>3</v>
      </c>
      <c r="E55" s="19">
        <v>20</v>
      </c>
      <c r="F55" s="19">
        <v>4</v>
      </c>
      <c r="G55" s="19">
        <v>16</v>
      </c>
    </row>
    <row r="56" spans="1:9" ht="16.5">
      <c r="A56" s="19" t="s">
        <v>13</v>
      </c>
      <c r="B56" s="19">
        <v>5</v>
      </c>
      <c r="C56" s="19">
        <v>3</v>
      </c>
      <c r="D56" s="19">
        <v>2</v>
      </c>
      <c r="E56" s="19">
        <v>98</v>
      </c>
      <c r="F56" s="19">
        <v>49</v>
      </c>
      <c r="G56" s="19">
        <v>49</v>
      </c>
    </row>
    <row r="57" spans="1:9" ht="16.5">
      <c r="A57" s="19" t="s">
        <v>14</v>
      </c>
      <c r="B57" s="19">
        <v>14</v>
      </c>
      <c r="C57" s="19">
        <v>6</v>
      </c>
      <c r="D57" s="19">
        <v>8</v>
      </c>
      <c r="E57" s="19">
        <v>133</v>
      </c>
      <c r="F57" s="19">
        <v>70</v>
      </c>
      <c r="G57" s="19">
        <v>63</v>
      </c>
    </row>
    <row r="58" spans="1:9" ht="16.5">
      <c r="A58" s="19" t="s">
        <v>15</v>
      </c>
      <c r="B58" s="19">
        <v>14</v>
      </c>
      <c r="C58" s="19">
        <v>8</v>
      </c>
      <c r="D58" s="19">
        <v>6</v>
      </c>
      <c r="E58" s="19">
        <v>107</v>
      </c>
      <c r="F58" s="19">
        <v>56</v>
      </c>
      <c r="G58" s="19">
        <v>51</v>
      </c>
    </row>
    <row r="59" spans="1:9" ht="16.5">
      <c r="A59" s="19" t="s">
        <v>16</v>
      </c>
      <c r="B59" s="19">
        <v>31</v>
      </c>
      <c r="C59" s="19">
        <v>14</v>
      </c>
      <c r="D59" s="19">
        <v>17</v>
      </c>
      <c r="E59" s="19">
        <v>144</v>
      </c>
      <c r="F59" s="19">
        <v>76</v>
      </c>
      <c r="G59" s="19">
        <v>68</v>
      </c>
    </row>
    <row r="60" spans="1:9" ht="16.5">
      <c r="A60" s="19" t="s">
        <v>17</v>
      </c>
      <c r="B60" s="19">
        <v>42</v>
      </c>
      <c r="C60" s="19">
        <v>16</v>
      </c>
      <c r="D60" s="19">
        <v>26</v>
      </c>
      <c r="E60" s="19">
        <v>300</v>
      </c>
      <c r="F60" s="19">
        <v>210</v>
      </c>
      <c r="G60" s="19">
        <v>90</v>
      </c>
    </row>
    <row r="61" spans="1:9" ht="16.5">
      <c r="A61" s="19" t="s">
        <v>18</v>
      </c>
      <c r="B61" s="19">
        <v>83</v>
      </c>
      <c r="C61" s="19">
        <v>42</v>
      </c>
      <c r="D61" s="19">
        <v>41</v>
      </c>
      <c r="E61" s="19">
        <v>566</v>
      </c>
      <c r="F61" s="19">
        <v>447</v>
      </c>
      <c r="G61" s="19">
        <v>119</v>
      </c>
    </row>
    <row r="62" spans="1:9" ht="16.5">
      <c r="A62" s="19" t="s">
        <v>19</v>
      </c>
      <c r="B62" s="19">
        <v>23</v>
      </c>
      <c r="C62" s="19">
        <v>16</v>
      </c>
      <c r="D62" s="19">
        <v>7</v>
      </c>
      <c r="E62" s="19">
        <v>306</v>
      </c>
      <c r="F62" s="19">
        <v>219</v>
      </c>
      <c r="G62" s="19">
        <v>87</v>
      </c>
    </row>
    <row r="65" spans="1:9">
      <c r="A65" s="45" t="s">
        <v>38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1" spans="1:9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</row>
    <row r="74" spans="1:9" ht="16.5">
      <c r="A74" s="18" t="s">
        <v>11</v>
      </c>
      <c r="B74" s="18">
        <v>150</v>
      </c>
      <c r="C74" s="18">
        <v>79</v>
      </c>
      <c r="D74" s="18">
        <v>71</v>
      </c>
      <c r="E74" s="18">
        <v>1882</v>
      </c>
      <c r="F74" s="18">
        <v>1183</v>
      </c>
      <c r="G74" s="18">
        <v>699</v>
      </c>
    </row>
    <row r="75" spans="1:9" ht="16.5">
      <c r="A75" s="19" t="s">
        <v>12</v>
      </c>
      <c r="B75" s="19">
        <v>3</v>
      </c>
      <c r="C75" s="19">
        <v>2</v>
      </c>
      <c r="D75" s="19">
        <v>1</v>
      </c>
      <c r="E75" s="19">
        <v>8</v>
      </c>
      <c r="F75" s="19">
        <v>2</v>
      </c>
      <c r="G75" s="19">
        <v>6</v>
      </c>
    </row>
    <row r="76" spans="1:9" ht="16.5">
      <c r="A76" s="19" t="s">
        <v>13</v>
      </c>
      <c r="B76" s="19">
        <v>0</v>
      </c>
      <c r="C76" s="19">
        <v>0</v>
      </c>
      <c r="D76" s="19">
        <v>0</v>
      </c>
      <c r="E76" s="19">
        <v>65</v>
      </c>
      <c r="F76" s="19">
        <v>29</v>
      </c>
      <c r="G76" s="19">
        <v>36</v>
      </c>
    </row>
    <row r="77" spans="1:9" ht="16.5">
      <c r="A77" s="19" t="s">
        <v>14</v>
      </c>
      <c r="B77" s="19">
        <v>6</v>
      </c>
      <c r="C77" s="19">
        <v>5</v>
      </c>
      <c r="D77" s="19">
        <v>1</v>
      </c>
      <c r="E77" s="19">
        <v>186</v>
      </c>
      <c r="F77" s="19">
        <v>93</v>
      </c>
      <c r="G77" s="19">
        <v>93</v>
      </c>
    </row>
    <row r="78" spans="1:9" ht="16.5">
      <c r="A78" s="19" t="s">
        <v>15</v>
      </c>
      <c r="B78" s="19">
        <v>15</v>
      </c>
      <c r="C78" s="19">
        <v>6</v>
      </c>
      <c r="D78" s="19">
        <v>9</v>
      </c>
      <c r="E78" s="19">
        <v>167</v>
      </c>
      <c r="F78" s="19">
        <v>75</v>
      </c>
      <c r="G78" s="19">
        <v>92</v>
      </c>
    </row>
    <row r="79" spans="1:9" ht="16.5">
      <c r="A79" s="19" t="s">
        <v>16</v>
      </c>
      <c r="B79" s="19">
        <v>28</v>
      </c>
      <c r="C79" s="19">
        <v>10</v>
      </c>
      <c r="D79" s="19">
        <v>18</v>
      </c>
      <c r="E79" s="19">
        <v>207</v>
      </c>
      <c r="F79" s="19">
        <v>103</v>
      </c>
      <c r="G79" s="19">
        <v>104</v>
      </c>
    </row>
    <row r="80" spans="1:9" ht="16.5">
      <c r="A80" s="19" t="s">
        <v>17</v>
      </c>
      <c r="B80" s="19">
        <v>29</v>
      </c>
      <c r="C80" s="19">
        <v>21</v>
      </c>
      <c r="D80" s="19">
        <v>8</v>
      </c>
      <c r="E80" s="19">
        <v>250</v>
      </c>
      <c r="F80" s="19">
        <v>180</v>
      </c>
      <c r="G80" s="19">
        <v>70</v>
      </c>
    </row>
    <row r="81" spans="1:9" ht="16.5">
      <c r="A81" s="19" t="s">
        <v>18</v>
      </c>
      <c r="B81" s="19">
        <v>52</v>
      </c>
      <c r="C81" s="19">
        <v>28</v>
      </c>
      <c r="D81" s="19">
        <v>24</v>
      </c>
      <c r="E81" s="19">
        <v>621</v>
      </c>
      <c r="F81" s="19">
        <v>456</v>
      </c>
      <c r="G81" s="19">
        <v>165</v>
      </c>
    </row>
    <row r="82" spans="1:9" ht="16.5">
      <c r="A82" s="19" t="s">
        <v>19</v>
      </c>
      <c r="B82" s="19">
        <v>17</v>
      </c>
      <c r="C82" s="19">
        <v>7</v>
      </c>
      <c r="D82" s="19">
        <v>10</v>
      </c>
      <c r="E82" s="19">
        <v>378</v>
      </c>
      <c r="F82" s="19">
        <v>245</v>
      </c>
      <c r="G82" s="19">
        <v>133</v>
      </c>
    </row>
    <row r="85" spans="1:9">
      <c r="A85" s="45" t="s">
        <v>38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1" spans="1:9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</row>
    <row r="94" spans="1:9" ht="16.5">
      <c r="A94" s="18" t="s">
        <v>11</v>
      </c>
      <c r="B94" s="18">
        <v>188</v>
      </c>
      <c r="C94" s="18">
        <v>103</v>
      </c>
      <c r="D94" s="18">
        <v>85</v>
      </c>
      <c r="E94" s="18">
        <v>1446</v>
      </c>
      <c r="F94" s="18">
        <v>920</v>
      </c>
      <c r="G94" s="18">
        <v>526</v>
      </c>
    </row>
    <row r="95" spans="1:9" ht="16.5">
      <c r="A95" s="19" t="s">
        <v>12</v>
      </c>
      <c r="B95" s="19">
        <v>1</v>
      </c>
      <c r="C95" s="19">
        <v>0</v>
      </c>
      <c r="D95" s="19">
        <v>1</v>
      </c>
      <c r="E95" s="19">
        <v>8</v>
      </c>
      <c r="F95" s="19">
        <v>4</v>
      </c>
      <c r="G95" s="19">
        <v>4</v>
      </c>
    </row>
    <row r="96" spans="1:9" ht="16.5">
      <c r="A96" s="19" t="s">
        <v>13</v>
      </c>
      <c r="B96" s="19">
        <v>4</v>
      </c>
      <c r="C96" s="19">
        <v>1</v>
      </c>
      <c r="D96" s="19">
        <v>3</v>
      </c>
      <c r="E96" s="19">
        <v>101</v>
      </c>
      <c r="F96" s="19">
        <v>64</v>
      </c>
      <c r="G96" s="19">
        <v>37</v>
      </c>
    </row>
    <row r="97" spans="1:7" ht="16.5">
      <c r="A97" s="19" t="s">
        <v>14</v>
      </c>
      <c r="B97" s="19">
        <v>20</v>
      </c>
      <c r="C97" s="19">
        <v>9</v>
      </c>
      <c r="D97" s="19">
        <v>11</v>
      </c>
      <c r="E97" s="19">
        <v>198</v>
      </c>
      <c r="F97" s="19">
        <v>117</v>
      </c>
      <c r="G97" s="19">
        <v>81</v>
      </c>
    </row>
    <row r="98" spans="1:7" ht="16.5">
      <c r="A98" s="19" t="s">
        <v>15</v>
      </c>
      <c r="B98" s="19">
        <v>15</v>
      </c>
      <c r="C98" s="19">
        <v>10</v>
      </c>
      <c r="D98" s="19">
        <v>5</v>
      </c>
      <c r="E98" s="19">
        <v>257</v>
      </c>
      <c r="F98" s="19">
        <v>121</v>
      </c>
      <c r="G98" s="19">
        <v>136</v>
      </c>
    </row>
    <row r="99" spans="1:7" ht="16.5">
      <c r="A99" s="19" t="s">
        <v>16</v>
      </c>
      <c r="B99" s="19">
        <v>16</v>
      </c>
      <c r="C99" s="19">
        <v>8</v>
      </c>
      <c r="D99" s="19">
        <v>8</v>
      </c>
      <c r="E99" s="19">
        <v>124</v>
      </c>
      <c r="F99" s="19">
        <v>66</v>
      </c>
      <c r="G99" s="19">
        <v>58</v>
      </c>
    </row>
    <row r="100" spans="1:7" ht="16.5">
      <c r="A100" s="19" t="s">
        <v>17</v>
      </c>
      <c r="B100" s="19">
        <v>35</v>
      </c>
      <c r="C100" s="19">
        <v>21</v>
      </c>
      <c r="D100" s="19">
        <v>14</v>
      </c>
      <c r="E100" s="19">
        <v>195</v>
      </c>
      <c r="F100" s="19">
        <v>141</v>
      </c>
      <c r="G100" s="19">
        <v>54</v>
      </c>
    </row>
    <row r="101" spans="1:7" ht="16.5">
      <c r="A101" s="19" t="s">
        <v>18</v>
      </c>
      <c r="B101" s="19">
        <v>70</v>
      </c>
      <c r="C101" s="19">
        <v>41</v>
      </c>
      <c r="D101" s="19">
        <v>29</v>
      </c>
      <c r="E101" s="19">
        <v>372</v>
      </c>
      <c r="F101" s="19">
        <v>283</v>
      </c>
      <c r="G101" s="19">
        <v>89</v>
      </c>
    </row>
    <row r="102" spans="1:7" ht="16.5">
      <c r="A102" s="19" t="s">
        <v>19</v>
      </c>
      <c r="B102" s="19">
        <v>27</v>
      </c>
      <c r="C102" s="19">
        <v>13</v>
      </c>
      <c r="D102" s="19">
        <v>14</v>
      </c>
      <c r="E102" s="19">
        <v>191</v>
      </c>
      <c r="F102" s="19">
        <v>124</v>
      </c>
      <c r="G102" s="19">
        <v>67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6:I26"/>
    <mergeCell ref="A29:I29"/>
    <mergeCell ref="A31:A32"/>
    <mergeCell ref="B31:D31"/>
    <mergeCell ref="E31:G31"/>
    <mergeCell ref="A45:I45"/>
    <mergeCell ref="A46:I46"/>
    <mergeCell ref="A49:I49"/>
    <mergeCell ref="A51:A52"/>
    <mergeCell ref="B51:D51"/>
    <mergeCell ref="E51:G51"/>
    <mergeCell ref="A65:I65"/>
    <mergeCell ref="A66:I66"/>
    <mergeCell ref="A69:I69"/>
    <mergeCell ref="A71:A72"/>
    <mergeCell ref="B71:D71"/>
    <mergeCell ref="E71:G71"/>
    <mergeCell ref="A85:I85"/>
    <mergeCell ref="A86:I86"/>
    <mergeCell ref="A89:I89"/>
    <mergeCell ref="A91:A92"/>
    <mergeCell ref="B91:D91"/>
    <mergeCell ref="E91:G9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883C-BB77-4D3F-A54B-89F88B9F77B1}">
  <dimension ref="A1:I102"/>
  <sheetViews>
    <sheetView showGridLines="0" topLeftCell="A67" workbookViewId="0">
      <selection sqref="A1:XFD1048576"/>
    </sheetView>
  </sheetViews>
  <sheetFormatPr baseColWidth="10" defaultRowHeight="15"/>
  <cols>
    <col min="1" max="1" width="31.5703125" style="26" customWidth="1"/>
    <col min="2" max="7" width="13.7109375" style="26" customWidth="1"/>
    <col min="8" max="8" width="0" style="26" hidden="1" customWidth="1"/>
    <col min="9" max="9" width="7.28515625" style="26" customWidth="1"/>
    <col min="10" max="16384" width="11.42578125" style="26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39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</row>
    <row r="13" spans="1:9" ht="16.5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</row>
    <row r="14" spans="1:9" ht="16.5">
      <c r="A14" s="18" t="s">
        <v>11</v>
      </c>
      <c r="B14" s="18">
        <v>1090</v>
      </c>
      <c r="C14" s="18">
        <v>647</v>
      </c>
      <c r="D14" s="18">
        <v>443</v>
      </c>
      <c r="E14" s="18">
        <v>7621</v>
      </c>
      <c r="F14" s="18">
        <v>4868</v>
      </c>
      <c r="G14" s="18">
        <v>2753</v>
      </c>
    </row>
    <row r="15" spans="1:9" ht="16.5">
      <c r="A15" s="19" t="s">
        <v>12</v>
      </c>
      <c r="B15" s="19">
        <v>27</v>
      </c>
      <c r="C15" s="19">
        <v>19</v>
      </c>
      <c r="D15" s="19">
        <v>8</v>
      </c>
      <c r="E15" s="19">
        <v>67</v>
      </c>
      <c r="F15" s="19">
        <v>45</v>
      </c>
      <c r="G15" s="19">
        <v>22</v>
      </c>
    </row>
    <row r="16" spans="1:9" ht="16.5">
      <c r="A16" s="19" t="s">
        <v>13</v>
      </c>
      <c r="B16" s="19">
        <v>33</v>
      </c>
      <c r="C16" s="19">
        <v>18</v>
      </c>
      <c r="D16" s="19">
        <v>15</v>
      </c>
      <c r="E16" s="19">
        <v>509</v>
      </c>
      <c r="F16" s="19">
        <v>281</v>
      </c>
      <c r="G16" s="19">
        <v>228</v>
      </c>
    </row>
    <row r="17" spans="1:9" ht="16.5">
      <c r="A17" s="19" t="s">
        <v>14</v>
      </c>
      <c r="B17" s="19">
        <v>60</v>
      </c>
      <c r="C17" s="19">
        <v>29</v>
      </c>
      <c r="D17" s="19">
        <v>31</v>
      </c>
      <c r="E17" s="19">
        <v>809</v>
      </c>
      <c r="F17" s="19">
        <v>375</v>
      </c>
      <c r="G17" s="19">
        <v>434</v>
      </c>
    </row>
    <row r="18" spans="1:9" ht="16.5">
      <c r="A18" s="19" t="s">
        <v>15</v>
      </c>
      <c r="B18" s="19">
        <v>72</v>
      </c>
      <c r="C18" s="19">
        <v>45</v>
      </c>
      <c r="D18" s="19">
        <v>27</v>
      </c>
      <c r="E18" s="19">
        <v>460</v>
      </c>
      <c r="F18" s="19">
        <v>238</v>
      </c>
      <c r="G18" s="19">
        <v>222</v>
      </c>
    </row>
    <row r="19" spans="1:9" ht="16.5">
      <c r="A19" s="19" t="s">
        <v>16</v>
      </c>
      <c r="B19" s="19">
        <v>83</v>
      </c>
      <c r="C19" s="19">
        <v>43</v>
      </c>
      <c r="D19" s="19">
        <v>40</v>
      </c>
      <c r="E19" s="19">
        <v>618</v>
      </c>
      <c r="F19" s="19">
        <v>327</v>
      </c>
      <c r="G19" s="19">
        <v>291</v>
      </c>
    </row>
    <row r="20" spans="1:9" ht="16.5">
      <c r="A20" s="19" t="s">
        <v>17</v>
      </c>
      <c r="B20" s="19">
        <v>266</v>
      </c>
      <c r="C20" s="19">
        <v>179</v>
      </c>
      <c r="D20" s="19">
        <v>87</v>
      </c>
      <c r="E20" s="19">
        <v>1283</v>
      </c>
      <c r="F20" s="19">
        <v>964</v>
      </c>
      <c r="G20" s="19">
        <v>319</v>
      </c>
    </row>
    <row r="21" spans="1:9" ht="16.5">
      <c r="A21" s="19" t="s">
        <v>18</v>
      </c>
      <c r="B21" s="19">
        <v>403</v>
      </c>
      <c r="C21" s="19">
        <v>234</v>
      </c>
      <c r="D21" s="19">
        <v>169</v>
      </c>
      <c r="E21" s="19">
        <v>2528</v>
      </c>
      <c r="F21" s="19">
        <v>1829</v>
      </c>
      <c r="G21" s="19">
        <v>699</v>
      </c>
    </row>
    <row r="22" spans="1:9" ht="16.5">
      <c r="A22" s="19" t="s">
        <v>19</v>
      </c>
      <c r="B22" s="19">
        <v>146</v>
      </c>
      <c r="C22" s="19">
        <v>80</v>
      </c>
      <c r="D22" s="19">
        <v>66</v>
      </c>
      <c r="E22" s="19">
        <v>1347</v>
      </c>
      <c r="F22" s="19">
        <v>809</v>
      </c>
      <c r="G22" s="19">
        <v>538</v>
      </c>
    </row>
    <row r="23" spans="1:9" ht="21.75" customHeight="1"/>
    <row r="25" spans="1:9">
      <c r="A25" s="64" t="s">
        <v>39</v>
      </c>
      <c r="B25" s="65"/>
      <c r="C25" s="65"/>
      <c r="D25" s="65"/>
      <c r="E25" s="65"/>
      <c r="F25" s="65"/>
      <c r="G25" s="65"/>
      <c r="H25" s="65"/>
      <c r="I25" s="65"/>
    </row>
    <row r="26" spans="1:9">
      <c r="A26" s="64" t="s">
        <v>22</v>
      </c>
      <c r="B26" s="65"/>
      <c r="C26" s="65"/>
      <c r="D26" s="65"/>
      <c r="E26" s="65"/>
      <c r="F26" s="65"/>
      <c r="G26" s="65"/>
      <c r="H26" s="65"/>
      <c r="I26" s="65"/>
    </row>
    <row r="27" spans="1:9">
      <c r="A27" s="55"/>
      <c r="B27" s="55"/>
      <c r="C27" s="55"/>
      <c r="D27" s="55"/>
      <c r="E27" s="55"/>
      <c r="F27" s="55"/>
      <c r="G27" s="55"/>
      <c r="H27" s="55"/>
      <c r="I27" s="55"/>
    </row>
    <row r="28" spans="1:9">
      <c r="A28" s="55"/>
      <c r="B28" s="55"/>
      <c r="C28" s="55"/>
      <c r="D28" s="55"/>
      <c r="E28" s="55"/>
      <c r="F28" s="55"/>
      <c r="G28" s="55"/>
      <c r="H28" s="55"/>
      <c r="I28" s="55"/>
    </row>
    <row r="29" spans="1:9">
      <c r="A29" s="66" t="s">
        <v>3</v>
      </c>
      <c r="B29" s="65"/>
      <c r="C29" s="65"/>
      <c r="D29" s="65"/>
      <c r="E29" s="65"/>
      <c r="F29" s="65"/>
      <c r="G29" s="65"/>
      <c r="H29" s="65"/>
      <c r="I29" s="65"/>
    </row>
    <row r="30" spans="1:9">
      <c r="A30" s="55"/>
      <c r="B30" s="55"/>
      <c r="C30" s="55"/>
      <c r="D30" s="55"/>
      <c r="E30" s="55"/>
      <c r="F30" s="55"/>
      <c r="G30" s="55"/>
      <c r="H30" s="55"/>
      <c r="I30" s="55"/>
    </row>
    <row r="31" spans="1:9">
      <c r="A31" s="54" t="s">
        <v>4</v>
      </c>
      <c r="B31" s="61" t="s">
        <v>5</v>
      </c>
      <c r="C31" s="62"/>
      <c r="D31" s="63"/>
      <c r="E31" s="61" t="s">
        <v>6</v>
      </c>
      <c r="F31" s="62"/>
      <c r="G31" s="63"/>
      <c r="H31" s="55"/>
      <c r="I31" s="55"/>
    </row>
    <row r="32" spans="1:9">
      <c r="A32" s="60"/>
      <c r="B32" s="56" t="s">
        <v>7</v>
      </c>
      <c r="C32" s="56" t="s">
        <v>8</v>
      </c>
      <c r="D32" s="56" t="s">
        <v>9</v>
      </c>
      <c r="E32" s="56" t="s">
        <v>7</v>
      </c>
      <c r="F32" s="56" t="s">
        <v>8</v>
      </c>
      <c r="G32" s="56" t="s">
        <v>9</v>
      </c>
      <c r="H32" s="55"/>
      <c r="I32" s="55"/>
    </row>
    <row r="33" spans="1:9" ht="16.5">
      <c r="A33" s="57" t="s">
        <v>10</v>
      </c>
      <c r="B33" s="57" t="s">
        <v>10</v>
      </c>
      <c r="C33" s="57" t="s">
        <v>10</v>
      </c>
      <c r="D33" s="57" t="s">
        <v>10</v>
      </c>
      <c r="E33" s="57" t="s">
        <v>10</v>
      </c>
      <c r="F33" s="57" t="s">
        <v>10</v>
      </c>
      <c r="G33" s="57" t="s">
        <v>10</v>
      </c>
      <c r="H33" s="55"/>
      <c r="I33" s="55"/>
    </row>
    <row r="34" spans="1:9" ht="16.5">
      <c r="A34" s="58" t="s">
        <v>11</v>
      </c>
      <c r="B34" s="58">
        <v>532</v>
      </c>
      <c r="C34" s="58">
        <v>313</v>
      </c>
      <c r="D34" s="58">
        <v>219</v>
      </c>
      <c r="E34" s="58">
        <v>3523</v>
      </c>
      <c r="F34" s="58">
        <v>2172</v>
      </c>
      <c r="G34" s="58">
        <v>1351</v>
      </c>
      <c r="H34" s="55"/>
      <c r="I34" s="55"/>
    </row>
    <row r="35" spans="1:9" ht="16.5">
      <c r="A35" s="59" t="s">
        <v>12</v>
      </c>
      <c r="B35" s="59">
        <v>6</v>
      </c>
      <c r="C35" s="59">
        <v>6</v>
      </c>
      <c r="D35" s="59">
        <v>0</v>
      </c>
      <c r="E35" s="59">
        <v>20</v>
      </c>
      <c r="F35" s="59">
        <v>19</v>
      </c>
      <c r="G35" s="59">
        <v>1</v>
      </c>
      <c r="H35" s="55"/>
      <c r="I35" s="55"/>
    </row>
    <row r="36" spans="1:9" ht="16.5">
      <c r="A36" s="59" t="s">
        <v>13</v>
      </c>
      <c r="B36" s="59">
        <v>17</v>
      </c>
      <c r="C36" s="59">
        <v>10</v>
      </c>
      <c r="D36" s="59">
        <v>7</v>
      </c>
      <c r="E36" s="59">
        <v>213</v>
      </c>
      <c r="F36" s="59">
        <v>110</v>
      </c>
      <c r="G36" s="59">
        <v>103</v>
      </c>
      <c r="H36" s="55"/>
      <c r="I36" s="55"/>
    </row>
    <row r="37" spans="1:9" ht="16.5">
      <c r="A37" s="59" t="s">
        <v>14</v>
      </c>
      <c r="B37" s="59">
        <v>33</v>
      </c>
      <c r="C37" s="59">
        <v>14</v>
      </c>
      <c r="D37" s="59">
        <v>19</v>
      </c>
      <c r="E37" s="59">
        <v>361</v>
      </c>
      <c r="F37" s="59">
        <v>147</v>
      </c>
      <c r="G37" s="59">
        <v>214</v>
      </c>
    </row>
    <row r="38" spans="1:9" ht="16.5">
      <c r="A38" s="59" t="s">
        <v>15</v>
      </c>
      <c r="B38" s="59">
        <v>37</v>
      </c>
      <c r="C38" s="59">
        <v>22</v>
      </c>
      <c r="D38" s="59">
        <v>15</v>
      </c>
      <c r="E38" s="59">
        <v>169</v>
      </c>
      <c r="F38" s="59">
        <v>95</v>
      </c>
      <c r="G38" s="59">
        <v>74</v>
      </c>
    </row>
    <row r="39" spans="1:9" ht="16.5">
      <c r="A39" s="59" t="s">
        <v>16</v>
      </c>
      <c r="B39" s="59">
        <v>45</v>
      </c>
      <c r="C39" s="59">
        <v>27</v>
      </c>
      <c r="D39" s="59">
        <v>18</v>
      </c>
      <c r="E39" s="59">
        <v>249</v>
      </c>
      <c r="F39" s="59">
        <v>140</v>
      </c>
      <c r="G39" s="59">
        <v>109</v>
      </c>
    </row>
    <row r="40" spans="1:9" ht="16.5">
      <c r="A40" s="59" t="s">
        <v>17</v>
      </c>
      <c r="B40" s="59">
        <v>121</v>
      </c>
      <c r="C40" s="59">
        <v>77</v>
      </c>
      <c r="D40" s="59">
        <v>44</v>
      </c>
      <c r="E40" s="59">
        <v>595</v>
      </c>
      <c r="F40" s="59">
        <v>411</v>
      </c>
      <c r="G40" s="59">
        <v>184</v>
      </c>
    </row>
    <row r="41" spans="1:9" ht="16.5">
      <c r="A41" s="59" t="s">
        <v>18</v>
      </c>
      <c r="B41" s="59">
        <v>196</v>
      </c>
      <c r="C41" s="59">
        <v>119</v>
      </c>
      <c r="D41" s="59">
        <v>77</v>
      </c>
      <c r="E41" s="59">
        <v>1255</v>
      </c>
      <c r="F41" s="59">
        <v>884</v>
      </c>
      <c r="G41" s="59">
        <v>371</v>
      </c>
    </row>
    <row r="42" spans="1:9" ht="16.5">
      <c r="A42" s="59" t="s">
        <v>19</v>
      </c>
      <c r="B42" s="59">
        <v>77</v>
      </c>
      <c r="C42" s="59">
        <v>38</v>
      </c>
      <c r="D42" s="59">
        <v>39</v>
      </c>
      <c r="E42" s="59">
        <v>661</v>
      </c>
      <c r="F42" s="59">
        <v>366</v>
      </c>
      <c r="G42" s="59">
        <v>295</v>
      </c>
    </row>
    <row r="45" spans="1:9">
      <c r="A45" s="45" t="s">
        <v>39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1" spans="1:9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</row>
    <row r="54" spans="1:9" ht="16.5">
      <c r="A54" s="18" t="s">
        <v>11</v>
      </c>
      <c r="B54" s="18">
        <v>252</v>
      </c>
      <c r="C54" s="18">
        <v>168</v>
      </c>
      <c r="D54" s="18">
        <v>84</v>
      </c>
      <c r="E54" s="18">
        <v>1631</v>
      </c>
      <c r="F54" s="18">
        <v>1076</v>
      </c>
      <c r="G54" s="18">
        <v>555</v>
      </c>
    </row>
    <row r="55" spans="1:9" ht="16.5">
      <c r="A55" s="19" t="s">
        <v>12</v>
      </c>
      <c r="B55" s="19">
        <v>13</v>
      </c>
      <c r="C55" s="19">
        <v>10</v>
      </c>
      <c r="D55" s="19">
        <v>3</v>
      </c>
      <c r="E55" s="19">
        <v>28</v>
      </c>
      <c r="F55" s="19">
        <v>19</v>
      </c>
      <c r="G55" s="19">
        <v>9</v>
      </c>
    </row>
    <row r="56" spans="1:9" ht="16.5">
      <c r="A56" s="19" t="s">
        <v>13</v>
      </c>
      <c r="B56" s="19">
        <v>6</v>
      </c>
      <c r="C56" s="19">
        <v>4</v>
      </c>
      <c r="D56" s="19">
        <v>2</v>
      </c>
      <c r="E56" s="19">
        <v>122</v>
      </c>
      <c r="F56" s="19">
        <v>66</v>
      </c>
      <c r="G56" s="19">
        <v>56</v>
      </c>
    </row>
    <row r="57" spans="1:9" ht="16.5">
      <c r="A57" s="19" t="s">
        <v>14</v>
      </c>
      <c r="B57" s="19">
        <v>19</v>
      </c>
      <c r="C57" s="19">
        <v>10</v>
      </c>
      <c r="D57" s="19">
        <v>9</v>
      </c>
      <c r="E57" s="19">
        <v>176</v>
      </c>
      <c r="F57" s="19">
        <v>74</v>
      </c>
      <c r="G57" s="19">
        <v>102</v>
      </c>
    </row>
    <row r="58" spans="1:9" ht="16.5">
      <c r="A58" s="19" t="s">
        <v>15</v>
      </c>
      <c r="B58" s="19">
        <v>14</v>
      </c>
      <c r="C58" s="19">
        <v>8</v>
      </c>
      <c r="D58" s="19">
        <v>6</v>
      </c>
      <c r="E58" s="19">
        <v>83</v>
      </c>
      <c r="F58" s="19">
        <v>35</v>
      </c>
      <c r="G58" s="19">
        <v>48</v>
      </c>
    </row>
    <row r="59" spans="1:9" ht="16.5">
      <c r="A59" s="19" t="s">
        <v>16</v>
      </c>
      <c r="B59" s="19">
        <v>12</v>
      </c>
      <c r="C59" s="19">
        <v>5</v>
      </c>
      <c r="D59" s="19">
        <v>7</v>
      </c>
      <c r="E59" s="19">
        <v>114</v>
      </c>
      <c r="F59" s="19">
        <v>57</v>
      </c>
      <c r="G59" s="19">
        <v>57</v>
      </c>
    </row>
    <row r="60" spans="1:9" ht="16.5">
      <c r="A60" s="19" t="s">
        <v>17</v>
      </c>
      <c r="B60" s="19">
        <v>72</v>
      </c>
      <c r="C60" s="19">
        <v>56</v>
      </c>
      <c r="D60" s="19">
        <v>16</v>
      </c>
      <c r="E60" s="19">
        <v>320</v>
      </c>
      <c r="F60" s="19">
        <v>276</v>
      </c>
      <c r="G60" s="19">
        <v>44</v>
      </c>
    </row>
    <row r="61" spans="1:9" ht="16.5">
      <c r="A61" s="19" t="s">
        <v>18</v>
      </c>
      <c r="B61" s="19">
        <v>82</v>
      </c>
      <c r="C61" s="19">
        <v>56</v>
      </c>
      <c r="D61" s="19">
        <v>26</v>
      </c>
      <c r="E61" s="19">
        <v>481</v>
      </c>
      <c r="F61" s="19">
        <v>368</v>
      </c>
      <c r="G61" s="19">
        <v>113</v>
      </c>
    </row>
    <row r="62" spans="1:9" ht="16.5">
      <c r="A62" s="19" t="s">
        <v>19</v>
      </c>
      <c r="B62" s="19">
        <v>34</v>
      </c>
      <c r="C62" s="19">
        <v>19</v>
      </c>
      <c r="D62" s="19">
        <v>15</v>
      </c>
      <c r="E62" s="19">
        <v>307</v>
      </c>
      <c r="F62" s="19">
        <v>181</v>
      </c>
      <c r="G62" s="19">
        <v>126</v>
      </c>
    </row>
    <row r="65" spans="1:9">
      <c r="A65" s="45" t="s">
        <v>39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1" spans="1:9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</row>
    <row r="74" spans="1:9" ht="16.5">
      <c r="A74" s="18" t="s">
        <v>11</v>
      </c>
      <c r="B74" s="18">
        <v>155</v>
      </c>
      <c r="C74" s="18">
        <v>84</v>
      </c>
      <c r="D74" s="18">
        <v>71</v>
      </c>
      <c r="E74" s="18">
        <v>1321</v>
      </c>
      <c r="F74" s="18">
        <v>877</v>
      </c>
      <c r="G74" s="18">
        <v>444</v>
      </c>
    </row>
    <row r="75" spans="1:9" ht="16.5">
      <c r="A75" s="19" t="s">
        <v>12</v>
      </c>
      <c r="B75" s="19">
        <v>2</v>
      </c>
      <c r="C75" s="19">
        <v>1</v>
      </c>
      <c r="D75" s="19">
        <v>1</v>
      </c>
      <c r="E75" s="19">
        <v>4</v>
      </c>
      <c r="F75" s="19">
        <v>3</v>
      </c>
      <c r="G75" s="19">
        <v>1</v>
      </c>
    </row>
    <row r="76" spans="1:9" ht="16.5">
      <c r="A76" s="19" t="s">
        <v>13</v>
      </c>
      <c r="B76" s="19">
        <v>2</v>
      </c>
      <c r="C76" s="19">
        <v>0</v>
      </c>
      <c r="D76" s="19">
        <v>2</v>
      </c>
      <c r="E76" s="19">
        <v>64</v>
      </c>
      <c r="F76" s="19">
        <v>27</v>
      </c>
      <c r="G76" s="19">
        <v>37</v>
      </c>
    </row>
    <row r="77" spans="1:9" ht="16.5">
      <c r="A77" s="19" t="s">
        <v>14</v>
      </c>
      <c r="B77" s="19">
        <v>5</v>
      </c>
      <c r="C77" s="19">
        <v>3</v>
      </c>
      <c r="D77" s="19">
        <v>2</v>
      </c>
      <c r="E77" s="19">
        <v>123</v>
      </c>
      <c r="F77" s="19">
        <v>74</v>
      </c>
      <c r="G77" s="19">
        <v>49</v>
      </c>
    </row>
    <row r="78" spans="1:9" ht="16.5">
      <c r="A78" s="19" t="s">
        <v>15</v>
      </c>
      <c r="B78" s="19">
        <v>7</v>
      </c>
      <c r="C78" s="19">
        <v>4</v>
      </c>
      <c r="D78" s="19">
        <v>3</v>
      </c>
      <c r="E78" s="19">
        <v>82</v>
      </c>
      <c r="F78" s="19">
        <v>36</v>
      </c>
      <c r="G78" s="19">
        <v>46</v>
      </c>
    </row>
    <row r="79" spans="1:9" ht="16.5">
      <c r="A79" s="19" t="s">
        <v>16</v>
      </c>
      <c r="B79" s="19">
        <v>13</v>
      </c>
      <c r="C79" s="19">
        <v>6</v>
      </c>
      <c r="D79" s="19">
        <v>7</v>
      </c>
      <c r="E79" s="19">
        <v>138</v>
      </c>
      <c r="F79" s="19">
        <v>80</v>
      </c>
      <c r="G79" s="19">
        <v>58</v>
      </c>
    </row>
    <row r="80" spans="1:9" ht="16.5">
      <c r="A80" s="19" t="s">
        <v>17</v>
      </c>
      <c r="B80" s="19">
        <v>40</v>
      </c>
      <c r="C80" s="19">
        <v>21</v>
      </c>
      <c r="D80" s="19">
        <v>19</v>
      </c>
      <c r="E80" s="19">
        <v>208</v>
      </c>
      <c r="F80" s="19">
        <v>150</v>
      </c>
      <c r="G80" s="19">
        <v>58</v>
      </c>
    </row>
    <row r="81" spans="1:9" ht="16.5">
      <c r="A81" s="19" t="s">
        <v>18</v>
      </c>
      <c r="B81" s="19">
        <v>64</v>
      </c>
      <c r="C81" s="19">
        <v>33</v>
      </c>
      <c r="D81" s="19">
        <v>31</v>
      </c>
      <c r="E81" s="19">
        <v>454</v>
      </c>
      <c r="F81" s="19">
        <v>327</v>
      </c>
      <c r="G81" s="19">
        <v>127</v>
      </c>
    </row>
    <row r="82" spans="1:9" ht="16.5">
      <c r="A82" s="19" t="s">
        <v>19</v>
      </c>
      <c r="B82" s="19">
        <v>22</v>
      </c>
      <c r="C82" s="19">
        <v>16</v>
      </c>
      <c r="D82" s="19">
        <v>6</v>
      </c>
      <c r="E82" s="19">
        <v>248</v>
      </c>
      <c r="F82" s="19">
        <v>180</v>
      </c>
      <c r="G82" s="19">
        <v>68</v>
      </c>
    </row>
    <row r="85" spans="1:9">
      <c r="A85" s="45" t="s">
        <v>39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1" spans="1:9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</row>
    <row r="94" spans="1:9" ht="16.5">
      <c r="A94" s="18" t="s">
        <v>11</v>
      </c>
      <c r="B94" s="18">
        <v>151</v>
      </c>
      <c r="C94" s="18">
        <v>82</v>
      </c>
      <c r="D94" s="18">
        <v>69</v>
      </c>
      <c r="E94" s="18">
        <v>1146</v>
      </c>
      <c r="F94" s="18">
        <v>743</v>
      </c>
      <c r="G94" s="18">
        <v>403</v>
      </c>
    </row>
    <row r="95" spans="1:9" ht="16.5">
      <c r="A95" s="19" t="s">
        <v>12</v>
      </c>
      <c r="B95" s="19">
        <v>6</v>
      </c>
      <c r="C95" s="19">
        <v>2</v>
      </c>
      <c r="D95" s="19">
        <v>4</v>
      </c>
      <c r="E95" s="19">
        <v>15</v>
      </c>
      <c r="F95" s="19">
        <v>4</v>
      </c>
      <c r="G95" s="19">
        <v>11</v>
      </c>
    </row>
    <row r="96" spans="1:9" ht="16.5">
      <c r="A96" s="19" t="s">
        <v>13</v>
      </c>
      <c r="B96" s="19">
        <v>8</v>
      </c>
      <c r="C96" s="19">
        <v>4</v>
      </c>
      <c r="D96" s="19">
        <v>4</v>
      </c>
      <c r="E96" s="19">
        <v>110</v>
      </c>
      <c r="F96" s="19">
        <v>78</v>
      </c>
      <c r="G96" s="19">
        <v>32</v>
      </c>
    </row>
    <row r="97" spans="1:7" ht="16.5">
      <c r="A97" s="19" t="s">
        <v>14</v>
      </c>
      <c r="B97" s="19">
        <v>3</v>
      </c>
      <c r="C97" s="19">
        <v>2</v>
      </c>
      <c r="D97" s="19">
        <v>1</v>
      </c>
      <c r="E97" s="19">
        <v>149</v>
      </c>
      <c r="F97" s="19">
        <v>80</v>
      </c>
      <c r="G97" s="19">
        <v>69</v>
      </c>
    </row>
    <row r="98" spans="1:7" ht="16.5">
      <c r="A98" s="19" t="s">
        <v>15</v>
      </c>
      <c r="B98" s="19">
        <v>14</v>
      </c>
      <c r="C98" s="19">
        <v>11</v>
      </c>
      <c r="D98" s="19">
        <v>3</v>
      </c>
      <c r="E98" s="19">
        <v>126</v>
      </c>
      <c r="F98" s="19">
        <v>72</v>
      </c>
      <c r="G98" s="19">
        <v>54</v>
      </c>
    </row>
    <row r="99" spans="1:7" ht="16.5">
      <c r="A99" s="19" t="s">
        <v>16</v>
      </c>
      <c r="B99" s="19">
        <v>13</v>
      </c>
      <c r="C99" s="19">
        <v>5</v>
      </c>
      <c r="D99" s="19">
        <v>8</v>
      </c>
      <c r="E99" s="19">
        <v>117</v>
      </c>
      <c r="F99" s="19">
        <v>50</v>
      </c>
      <c r="G99" s="19">
        <v>67</v>
      </c>
    </row>
    <row r="100" spans="1:7" ht="16.5">
      <c r="A100" s="19" t="s">
        <v>17</v>
      </c>
      <c r="B100" s="19">
        <v>33</v>
      </c>
      <c r="C100" s="19">
        <v>25</v>
      </c>
      <c r="D100" s="19">
        <v>8</v>
      </c>
      <c r="E100" s="19">
        <v>160</v>
      </c>
      <c r="F100" s="19">
        <v>127</v>
      </c>
      <c r="G100" s="19">
        <v>33</v>
      </c>
    </row>
    <row r="101" spans="1:7" ht="16.5">
      <c r="A101" s="19" t="s">
        <v>18</v>
      </c>
      <c r="B101" s="19">
        <v>61</v>
      </c>
      <c r="C101" s="19">
        <v>26</v>
      </c>
      <c r="D101" s="19">
        <v>35</v>
      </c>
      <c r="E101" s="19">
        <v>338</v>
      </c>
      <c r="F101" s="19">
        <v>250</v>
      </c>
      <c r="G101" s="19">
        <v>88</v>
      </c>
    </row>
    <row r="102" spans="1:7" ht="16.5">
      <c r="A102" s="19" t="s">
        <v>19</v>
      </c>
      <c r="B102" s="19">
        <v>13</v>
      </c>
      <c r="C102" s="19">
        <v>7</v>
      </c>
      <c r="D102" s="19">
        <v>6</v>
      </c>
      <c r="E102" s="19">
        <v>131</v>
      </c>
      <c r="F102" s="19">
        <v>82</v>
      </c>
      <c r="G102" s="19">
        <v>49</v>
      </c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31:A32"/>
    <mergeCell ref="B31:D31"/>
    <mergeCell ref="E31:G31"/>
    <mergeCell ref="A25:I25"/>
    <mergeCell ref="A26:I26"/>
    <mergeCell ref="A29:I29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21F3-9C93-4BAA-949B-62AAAC4E4216}">
  <dimension ref="A1:I102"/>
  <sheetViews>
    <sheetView showGridLines="0" topLeftCell="A64" workbookViewId="0">
      <selection activeCell="K97" sqref="K97"/>
    </sheetView>
  </sheetViews>
  <sheetFormatPr baseColWidth="10" defaultRowHeight="15"/>
  <cols>
    <col min="1" max="1" width="31.5703125" style="26" customWidth="1"/>
    <col min="2" max="7" width="13.7109375" style="26" customWidth="1"/>
    <col min="8" max="8" width="0" style="26" hidden="1" customWidth="1"/>
    <col min="9" max="9" width="7.28515625" style="26" customWidth="1"/>
    <col min="10" max="16384" width="11.42578125" style="26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40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</row>
    <row r="13" spans="1:9" ht="16.5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</row>
    <row r="14" spans="1:9" ht="16.5">
      <c r="A14" s="18" t="s">
        <v>11</v>
      </c>
      <c r="B14" s="18">
        <f>SUM(B15:B22)</f>
        <v>3765</v>
      </c>
      <c r="C14" s="18">
        <f t="shared" ref="C14:G14" si="0">SUM(C15:C22)</f>
        <v>2120</v>
      </c>
      <c r="D14" s="18">
        <f t="shared" si="0"/>
        <v>1645</v>
      </c>
      <c r="E14" s="18">
        <f t="shared" si="0"/>
        <v>28034</v>
      </c>
      <c r="F14" s="18">
        <f t="shared" si="0"/>
        <v>17381</v>
      </c>
      <c r="G14" s="18">
        <f t="shared" si="0"/>
        <v>10653</v>
      </c>
    </row>
    <row r="15" spans="1:9" ht="16.5">
      <c r="A15" s="19" t="s">
        <v>12</v>
      </c>
      <c r="B15" s="19">
        <f>OCT!B15+NOV!B15+DIC!B15</f>
        <v>61</v>
      </c>
      <c r="C15" s="19">
        <f>OCT!C15+NOV!C15+DIC!C15</f>
        <v>38</v>
      </c>
      <c r="D15" s="19">
        <f>OCT!D15+NOV!D15+DIC!D15</f>
        <v>23</v>
      </c>
      <c r="E15" s="19">
        <f>OCT!E15+NOV!E15+DIC!E15</f>
        <v>194</v>
      </c>
      <c r="F15" s="19">
        <f>OCT!F15+NOV!F15+DIC!F15</f>
        <v>118</v>
      </c>
      <c r="G15" s="19">
        <f>OCT!G15+NOV!G15+DIC!G15</f>
        <v>76</v>
      </c>
    </row>
    <row r="16" spans="1:9" ht="16.5">
      <c r="A16" s="19" t="s">
        <v>13</v>
      </c>
      <c r="B16" s="19">
        <f>OCT!B16+NOV!B16+DIC!B16</f>
        <v>75</v>
      </c>
      <c r="C16" s="19">
        <f>OCT!C16+NOV!C16+DIC!C16</f>
        <v>39</v>
      </c>
      <c r="D16" s="19">
        <f>OCT!D16+NOV!D16+DIC!D16</f>
        <v>36</v>
      </c>
      <c r="E16" s="19">
        <f>OCT!E16+NOV!E16+DIC!E16</f>
        <v>1502</v>
      </c>
      <c r="F16" s="19">
        <f>OCT!F16+NOV!F16+DIC!F16</f>
        <v>801</v>
      </c>
      <c r="G16" s="19">
        <f>OCT!G16+NOV!G16+DIC!G16</f>
        <v>701</v>
      </c>
    </row>
    <row r="17" spans="1:9" ht="16.5">
      <c r="A17" s="19" t="s">
        <v>14</v>
      </c>
      <c r="B17" s="19">
        <f>OCT!B17+NOV!B17+DIC!B17</f>
        <v>182</v>
      </c>
      <c r="C17" s="19">
        <f>OCT!C17+NOV!C17+DIC!C17</f>
        <v>82</v>
      </c>
      <c r="D17" s="19">
        <f>OCT!D17+NOV!D17+DIC!D17</f>
        <v>100</v>
      </c>
      <c r="E17" s="19">
        <f>OCT!E17+NOV!E17+DIC!E17</f>
        <v>2849</v>
      </c>
      <c r="F17" s="19">
        <f>OCT!F17+NOV!F17+DIC!F17</f>
        <v>1376</v>
      </c>
      <c r="G17" s="19">
        <f>OCT!G17+NOV!G17+DIC!G17</f>
        <v>1473</v>
      </c>
    </row>
    <row r="18" spans="1:9" ht="16.5">
      <c r="A18" s="19" t="s">
        <v>15</v>
      </c>
      <c r="B18" s="19">
        <f>OCT!B18+NOV!B18+DIC!B18</f>
        <v>355</v>
      </c>
      <c r="C18" s="19">
        <f>OCT!C18+NOV!C18+DIC!C18</f>
        <v>188</v>
      </c>
      <c r="D18" s="19">
        <f>OCT!D18+NOV!D18+DIC!D18</f>
        <v>167</v>
      </c>
      <c r="E18" s="19">
        <f>OCT!E18+NOV!E18+DIC!E18</f>
        <v>2264</v>
      </c>
      <c r="F18" s="19">
        <f>OCT!F18+NOV!F18+DIC!F18</f>
        <v>1072</v>
      </c>
      <c r="G18" s="19">
        <f>OCT!G18+NOV!G18+DIC!G18</f>
        <v>1192</v>
      </c>
    </row>
    <row r="19" spans="1:9" ht="16.5">
      <c r="A19" s="19" t="s">
        <v>16</v>
      </c>
      <c r="B19" s="19">
        <f>OCT!B19+NOV!B19+DIC!B19</f>
        <v>408</v>
      </c>
      <c r="C19" s="19">
        <f>OCT!C19+NOV!C19+DIC!C19</f>
        <v>174</v>
      </c>
      <c r="D19" s="19">
        <f>OCT!D19+NOV!D19+DIC!D19</f>
        <v>234</v>
      </c>
      <c r="E19" s="19">
        <f>OCT!E19+NOV!E19+DIC!E19</f>
        <v>2311</v>
      </c>
      <c r="F19" s="19">
        <f>OCT!F19+NOV!F19+DIC!F19</f>
        <v>1124</v>
      </c>
      <c r="G19" s="19">
        <f>OCT!G19+NOV!G19+DIC!G19</f>
        <v>1187</v>
      </c>
    </row>
    <row r="20" spans="1:9" ht="16.5">
      <c r="A20" s="19" t="s">
        <v>17</v>
      </c>
      <c r="B20" s="19">
        <f>OCT!B20+NOV!B20+DIC!B20</f>
        <v>828</v>
      </c>
      <c r="C20" s="19">
        <f>OCT!C20+NOV!C20+DIC!C20</f>
        <v>531</v>
      </c>
      <c r="D20" s="19">
        <f>OCT!D20+NOV!D20+DIC!D20</f>
        <v>297</v>
      </c>
      <c r="E20" s="19">
        <f>OCT!E20+NOV!E20+DIC!E20</f>
        <v>4664</v>
      </c>
      <c r="F20" s="19">
        <f>OCT!F20+NOV!F20+DIC!F20</f>
        <v>3369</v>
      </c>
      <c r="G20" s="19">
        <f>OCT!G20+NOV!G20+DIC!G20</f>
        <v>1295</v>
      </c>
    </row>
    <row r="21" spans="1:9" ht="16.5">
      <c r="A21" s="19" t="s">
        <v>18</v>
      </c>
      <c r="B21" s="19">
        <f>OCT!B21+NOV!B21+DIC!B21</f>
        <v>1358</v>
      </c>
      <c r="C21" s="19">
        <f>OCT!C21+NOV!C21+DIC!C21</f>
        <v>794</v>
      </c>
      <c r="D21" s="19">
        <f>OCT!D21+NOV!D21+DIC!D21</f>
        <v>564</v>
      </c>
      <c r="E21" s="19">
        <f>OCT!E21+NOV!E21+DIC!E21</f>
        <v>9414</v>
      </c>
      <c r="F21" s="19">
        <f>OCT!F21+NOV!F21+DIC!F21</f>
        <v>6553</v>
      </c>
      <c r="G21" s="19">
        <f>OCT!G21+NOV!G21+DIC!G21</f>
        <v>2861</v>
      </c>
    </row>
    <row r="22" spans="1:9" ht="16.5">
      <c r="A22" s="19" t="s">
        <v>19</v>
      </c>
      <c r="B22" s="19">
        <f>OCT!B22+NOV!B22+DIC!B22</f>
        <v>498</v>
      </c>
      <c r="C22" s="19">
        <f>OCT!C22+NOV!C22+DIC!C22</f>
        <v>274</v>
      </c>
      <c r="D22" s="19">
        <f>OCT!D22+NOV!D22+DIC!D22</f>
        <v>224</v>
      </c>
      <c r="E22" s="19">
        <f>OCT!E22+NOV!E22+DIC!E22</f>
        <v>4836</v>
      </c>
      <c r="F22" s="19">
        <f>OCT!F22+NOV!F22+DIC!F22</f>
        <v>2968</v>
      </c>
      <c r="G22" s="19">
        <f>OCT!G22+NOV!G22+DIC!G22</f>
        <v>1868</v>
      </c>
    </row>
    <row r="23" spans="1:9" ht="21.75" customHeight="1"/>
    <row r="25" spans="1:9">
      <c r="A25" s="45" t="s">
        <v>40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64" t="s">
        <v>22</v>
      </c>
      <c r="B26" s="65"/>
      <c r="C26" s="65"/>
      <c r="D26" s="65"/>
      <c r="E26" s="65"/>
      <c r="F26" s="65"/>
      <c r="G26" s="65"/>
      <c r="H26" s="65"/>
      <c r="I26" s="65"/>
    </row>
    <row r="27" spans="1:9">
      <c r="A27" s="55"/>
      <c r="B27" s="55"/>
      <c r="C27" s="55"/>
      <c r="D27" s="55"/>
      <c r="E27" s="55"/>
      <c r="F27" s="55"/>
      <c r="G27" s="55"/>
      <c r="H27" s="55"/>
      <c r="I27" s="55"/>
    </row>
    <row r="28" spans="1:9">
      <c r="A28" s="55"/>
      <c r="B28" s="55"/>
      <c r="C28" s="55"/>
      <c r="D28" s="55"/>
      <c r="E28" s="55"/>
      <c r="F28" s="55"/>
      <c r="G28" s="55"/>
      <c r="H28" s="55"/>
      <c r="I28" s="55"/>
    </row>
    <row r="29" spans="1:9">
      <c r="A29" s="66" t="s">
        <v>3</v>
      </c>
      <c r="B29" s="65"/>
      <c r="C29" s="65"/>
      <c r="D29" s="65"/>
      <c r="E29" s="65"/>
      <c r="F29" s="65"/>
      <c r="G29" s="65"/>
      <c r="H29" s="65"/>
      <c r="I29" s="65"/>
    </row>
    <row r="30" spans="1:9">
      <c r="A30" s="55"/>
      <c r="B30" s="55"/>
      <c r="C30" s="55"/>
      <c r="D30" s="55"/>
      <c r="E30" s="55"/>
      <c r="F30" s="55"/>
      <c r="G30" s="55"/>
      <c r="H30" s="55"/>
      <c r="I30" s="55"/>
    </row>
    <row r="31" spans="1:9">
      <c r="A31" s="54" t="s">
        <v>4</v>
      </c>
      <c r="B31" s="61" t="s">
        <v>5</v>
      </c>
      <c r="C31" s="62"/>
      <c r="D31" s="63"/>
      <c r="E31" s="61" t="s">
        <v>6</v>
      </c>
      <c r="F31" s="62"/>
      <c r="G31" s="63"/>
      <c r="H31" s="55"/>
      <c r="I31" s="55"/>
    </row>
    <row r="32" spans="1:9">
      <c r="A32" s="60"/>
      <c r="B32" s="56" t="s">
        <v>7</v>
      </c>
      <c r="C32" s="56" t="s">
        <v>8</v>
      </c>
      <c r="D32" s="56" t="s">
        <v>9</v>
      </c>
      <c r="E32" s="56" t="s">
        <v>7</v>
      </c>
      <c r="F32" s="56" t="s">
        <v>8</v>
      </c>
      <c r="G32" s="56" t="s">
        <v>9</v>
      </c>
      <c r="H32" s="55"/>
      <c r="I32" s="55"/>
    </row>
    <row r="33" spans="1:9" ht="16.5">
      <c r="A33" s="57" t="s">
        <v>10</v>
      </c>
      <c r="B33" s="57" t="s">
        <v>10</v>
      </c>
      <c r="C33" s="57" t="s">
        <v>10</v>
      </c>
      <c r="D33" s="57" t="s">
        <v>10</v>
      </c>
      <c r="E33" s="57" t="s">
        <v>10</v>
      </c>
      <c r="F33" s="57" t="s">
        <v>10</v>
      </c>
      <c r="G33" s="57" t="s">
        <v>10</v>
      </c>
      <c r="H33" s="55"/>
      <c r="I33" s="55"/>
    </row>
    <row r="34" spans="1:9" ht="16.5">
      <c r="A34" s="58" t="s">
        <v>11</v>
      </c>
      <c r="B34" s="18">
        <f>SUM(B35:B42)</f>
        <v>1977</v>
      </c>
      <c r="C34" s="18">
        <f t="shared" ref="C34" si="1">SUM(C35:C42)</f>
        <v>1120</v>
      </c>
      <c r="D34" s="18">
        <f t="shared" ref="D34" si="2">SUM(D35:D42)</f>
        <v>857</v>
      </c>
      <c r="E34" s="18">
        <f t="shared" ref="E34" si="3">SUM(E35:E42)</f>
        <v>13788</v>
      </c>
      <c r="F34" s="18">
        <f t="shared" ref="F34" si="4">SUM(F35:F42)</f>
        <v>8155</v>
      </c>
      <c r="G34" s="18">
        <f t="shared" ref="G34" si="5">SUM(G35:G42)</f>
        <v>5633</v>
      </c>
      <c r="H34" s="55"/>
      <c r="I34" s="55"/>
    </row>
    <row r="35" spans="1:9" ht="16.5">
      <c r="A35" s="59" t="s">
        <v>12</v>
      </c>
      <c r="B35" s="59">
        <f>OCT!B35+NOV!B35+DIC!B35</f>
        <v>17</v>
      </c>
      <c r="C35" s="59">
        <f>OCT!C35+NOV!C35+DIC!C35</f>
        <v>14</v>
      </c>
      <c r="D35" s="59">
        <f>OCT!D35+NOV!D35+DIC!D35</f>
        <v>3</v>
      </c>
      <c r="E35" s="59">
        <f>OCT!E35+NOV!E35+DIC!E35</f>
        <v>65</v>
      </c>
      <c r="F35" s="59">
        <f>OCT!F35+NOV!F35+DIC!F35</f>
        <v>54</v>
      </c>
      <c r="G35" s="59">
        <f>OCT!G35+NOV!G35+DIC!G35</f>
        <v>11</v>
      </c>
      <c r="H35" s="55"/>
      <c r="I35" s="55"/>
    </row>
    <row r="36" spans="1:9" ht="16.5">
      <c r="A36" s="59" t="s">
        <v>13</v>
      </c>
      <c r="B36" s="59">
        <f>OCT!B36+NOV!B36+DIC!B36</f>
        <v>38</v>
      </c>
      <c r="C36" s="59">
        <f>OCT!C36+NOV!C36+DIC!C36</f>
        <v>20</v>
      </c>
      <c r="D36" s="59">
        <f>OCT!D36+NOV!D36+DIC!D36</f>
        <v>18</v>
      </c>
      <c r="E36" s="59">
        <f>OCT!E36+NOV!E36+DIC!E36</f>
        <v>621</v>
      </c>
      <c r="F36" s="59">
        <f>OCT!F36+NOV!F36+DIC!F36</f>
        <v>303</v>
      </c>
      <c r="G36" s="59">
        <f>OCT!G36+NOV!G36+DIC!G36</f>
        <v>318</v>
      </c>
      <c r="H36" s="55"/>
      <c r="I36" s="55"/>
    </row>
    <row r="37" spans="1:9" ht="16.5">
      <c r="A37" s="59" t="s">
        <v>14</v>
      </c>
      <c r="B37" s="59">
        <f>OCT!B37+NOV!B37+DIC!B37</f>
        <v>100</v>
      </c>
      <c r="C37" s="59">
        <f>OCT!C37+NOV!C37+DIC!C37</f>
        <v>40</v>
      </c>
      <c r="D37" s="59">
        <f>OCT!D37+NOV!D37+DIC!D37</f>
        <v>60</v>
      </c>
      <c r="E37" s="59">
        <f>OCT!E37+NOV!E37+DIC!E37</f>
        <v>1243</v>
      </c>
      <c r="F37" s="59">
        <f>OCT!F37+NOV!F37+DIC!F37</f>
        <v>547</v>
      </c>
      <c r="G37" s="59">
        <f>OCT!G37+NOV!G37+DIC!G37</f>
        <v>696</v>
      </c>
    </row>
    <row r="38" spans="1:9" ht="16.5">
      <c r="A38" s="59" t="s">
        <v>15</v>
      </c>
      <c r="B38" s="59">
        <f>OCT!B38+NOV!B38+DIC!B38</f>
        <v>204</v>
      </c>
      <c r="C38" s="59">
        <f>OCT!C38+NOV!C38+DIC!C38</f>
        <v>101</v>
      </c>
      <c r="D38" s="59">
        <f>OCT!D38+NOV!D38+DIC!D38</f>
        <v>103</v>
      </c>
      <c r="E38" s="59">
        <f>OCT!E38+NOV!E38+DIC!E38</f>
        <v>956</v>
      </c>
      <c r="F38" s="59">
        <f>OCT!F38+NOV!F38+DIC!F38</f>
        <v>455</v>
      </c>
      <c r="G38" s="59">
        <f>OCT!G38+NOV!G38+DIC!G38</f>
        <v>501</v>
      </c>
    </row>
    <row r="39" spans="1:9" ht="16.5">
      <c r="A39" s="59" t="s">
        <v>16</v>
      </c>
      <c r="B39" s="59">
        <f>OCT!B39+NOV!B39+DIC!B39</f>
        <v>225</v>
      </c>
      <c r="C39" s="59">
        <f>OCT!C39+NOV!C39+DIC!C39</f>
        <v>105</v>
      </c>
      <c r="D39" s="59">
        <f>OCT!D39+NOV!D39+DIC!D39</f>
        <v>120</v>
      </c>
      <c r="E39" s="59">
        <f>OCT!E39+NOV!E39+DIC!E39</f>
        <v>1112</v>
      </c>
      <c r="F39" s="59">
        <f>OCT!F39+NOV!F39+DIC!F39</f>
        <v>537</v>
      </c>
      <c r="G39" s="59">
        <f>OCT!G39+NOV!G39+DIC!G39</f>
        <v>575</v>
      </c>
    </row>
    <row r="40" spans="1:9" ht="16.5">
      <c r="A40" s="59" t="s">
        <v>17</v>
      </c>
      <c r="B40" s="59">
        <f>OCT!B40+NOV!B40+DIC!B40</f>
        <v>411</v>
      </c>
      <c r="C40" s="59">
        <f>OCT!C40+NOV!C40+DIC!C40</f>
        <v>265</v>
      </c>
      <c r="D40" s="59">
        <f>OCT!D40+NOV!D40+DIC!D40</f>
        <v>146</v>
      </c>
      <c r="E40" s="59">
        <f>OCT!E40+NOV!E40+DIC!E40</f>
        <v>2322</v>
      </c>
      <c r="F40" s="59">
        <f>OCT!F40+NOV!F40+DIC!F40</f>
        <v>1595</v>
      </c>
      <c r="G40" s="59">
        <f>OCT!G40+NOV!G40+DIC!G40</f>
        <v>727</v>
      </c>
    </row>
    <row r="41" spans="1:9" ht="16.5">
      <c r="A41" s="59" t="s">
        <v>18</v>
      </c>
      <c r="B41" s="59">
        <f>OCT!B41+NOV!B41+DIC!B41</f>
        <v>696</v>
      </c>
      <c r="C41" s="59">
        <f>OCT!C41+NOV!C41+DIC!C41</f>
        <v>421</v>
      </c>
      <c r="D41" s="59">
        <f>OCT!D41+NOV!D41+DIC!D41</f>
        <v>275</v>
      </c>
      <c r="E41" s="59">
        <f>OCT!E41+NOV!E41+DIC!E41</f>
        <v>5032</v>
      </c>
      <c r="F41" s="59">
        <f>OCT!F41+NOV!F41+DIC!F41</f>
        <v>3261</v>
      </c>
      <c r="G41" s="59">
        <f>OCT!G41+NOV!G41+DIC!G41</f>
        <v>1771</v>
      </c>
    </row>
    <row r="42" spans="1:9" ht="16.5">
      <c r="A42" s="59" t="s">
        <v>19</v>
      </c>
      <c r="B42" s="59">
        <f>OCT!B42+NOV!B42+DIC!B42</f>
        <v>286</v>
      </c>
      <c r="C42" s="59">
        <f>OCT!C42+NOV!C42+DIC!C42</f>
        <v>154</v>
      </c>
      <c r="D42" s="59">
        <f>OCT!D42+NOV!D42+DIC!D42</f>
        <v>132</v>
      </c>
      <c r="E42" s="59">
        <f>OCT!E42+NOV!E42+DIC!E42</f>
        <v>2437</v>
      </c>
      <c r="F42" s="59">
        <f>OCT!F42+NOV!F42+DIC!F42</f>
        <v>1403</v>
      </c>
      <c r="G42" s="59">
        <f>OCT!G42+NOV!G42+DIC!G42</f>
        <v>1034</v>
      </c>
    </row>
    <row r="45" spans="1:9">
      <c r="A45" s="45" t="s">
        <v>40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1" spans="1:9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</row>
    <row r="54" spans="1:9" ht="16.5">
      <c r="A54" s="18" t="s">
        <v>11</v>
      </c>
      <c r="B54" s="18">
        <f>SUM(B55:B62)</f>
        <v>717</v>
      </c>
      <c r="C54" s="18">
        <f t="shared" ref="C54" si="6">SUM(C55:C62)</f>
        <v>408</v>
      </c>
      <c r="D54" s="18">
        <f t="shared" ref="D54" si="7">SUM(D55:D62)</f>
        <v>309</v>
      </c>
      <c r="E54" s="18">
        <f t="shared" ref="E54" si="8">SUM(E55:E62)</f>
        <v>5084</v>
      </c>
      <c r="F54" s="18">
        <f t="shared" ref="F54" si="9">SUM(F55:F62)</f>
        <v>3391</v>
      </c>
      <c r="G54" s="18">
        <f t="shared" ref="G54" si="10">SUM(G55:G62)</f>
        <v>1693</v>
      </c>
    </row>
    <row r="55" spans="1:9" ht="16.5">
      <c r="A55" s="19" t="s">
        <v>12</v>
      </c>
      <c r="B55" s="19">
        <f>OCT!B55+NOV!B55+DIC!B55</f>
        <v>22</v>
      </c>
      <c r="C55" s="19">
        <f>OCT!C55+NOV!C55+DIC!C55</f>
        <v>15</v>
      </c>
      <c r="D55" s="19">
        <f>OCT!D55+NOV!D55+DIC!D55</f>
        <v>7</v>
      </c>
      <c r="E55" s="19">
        <f>OCT!E55+NOV!E55+DIC!E55</f>
        <v>67</v>
      </c>
      <c r="F55" s="19">
        <f>OCT!F55+NOV!F55+DIC!F55</f>
        <v>37</v>
      </c>
      <c r="G55" s="19">
        <f>OCT!G55+NOV!G55+DIC!G55</f>
        <v>30</v>
      </c>
    </row>
    <row r="56" spans="1:9" ht="16.5">
      <c r="A56" s="19" t="s">
        <v>13</v>
      </c>
      <c r="B56" s="19">
        <f>OCT!B56+NOV!B56+DIC!B56</f>
        <v>15</v>
      </c>
      <c r="C56" s="19">
        <f>OCT!C56+NOV!C56+DIC!C56</f>
        <v>9</v>
      </c>
      <c r="D56" s="19">
        <f>OCT!D56+NOV!D56+DIC!D56</f>
        <v>6</v>
      </c>
      <c r="E56" s="19">
        <f>OCT!E56+NOV!E56+DIC!E56</f>
        <v>353</v>
      </c>
      <c r="F56" s="19">
        <f>OCT!F56+NOV!F56+DIC!F56</f>
        <v>190</v>
      </c>
      <c r="G56" s="19">
        <f>OCT!G56+NOV!G56+DIC!G56</f>
        <v>163</v>
      </c>
    </row>
    <row r="57" spans="1:9" ht="16.5">
      <c r="A57" s="19" t="s">
        <v>14</v>
      </c>
      <c r="B57" s="19">
        <f>OCT!B57+NOV!B57+DIC!B57</f>
        <v>37</v>
      </c>
      <c r="C57" s="19">
        <f>OCT!C57+NOV!C57+DIC!C57</f>
        <v>17</v>
      </c>
      <c r="D57" s="19">
        <f>OCT!D57+NOV!D57+DIC!D57</f>
        <v>20</v>
      </c>
      <c r="E57" s="19">
        <f>OCT!E57+NOV!E57+DIC!E57</f>
        <v>504</v>
      </c>
      <c r="F57" s="19">
        <f>OCT!F57+NOV!F57+DIC!F57</f>
        <v>241</v>
      </c>
      <c r="G57" s="19">
        <f>OCT!G57+NOV!G57+DIC!G57</f>
        <v>263</v>
      </c>
    </row>
    <row r="58" spans="1:9" ht="16.5">
      <c r="A58" s="19" t="s">
        <v>15</v>
      </c>
      <c r="B58" s="19">
        <f>OCT!B58+NOV!B58+DIC!B58</f>
        <v>53</v>
      </c>
      <c r="C58" s="19">
        <f>OCT!C58+NOV!C58+DIC!C58</f>
        <v>30</v>
      </c>
      <c r="D58" s="19">
        <f>OCT!D58+NOV!D58+DIC!D58</f>
        <v>23</v>
      </c>
      <c r="E58" s="19">
        <f>OCT!E58+NOV!E58+DIC!E58</f>
        <v>292</v>
      </c>
      <c r="F58" s="19">
        <f>OCT!F58+NOV!F58+DIC!F58</f>
        <v>140</v>
      </c>
      <c r="G58" s="19">
        <f>OCT!G58+NOV!G58+DIC!G58</f>
        <v>152</v>
      </c>
    </row>
    <row r="59" spans="1:9" ht="16.5">
      <c r="A59" s="19" t="s">
        <v>16</v>
      </c>
      <c r="B59" s="19">
        <f>OCT!B59+NOV!B59+DIC!B59</f>
        <v>70</v>
      </c>
      <c r="C59" s="19">
        <f>OCT!C59+NOV!C59+DIC!C59</f>
        <v>28</v>
      </c>
      <c r="D59" s="19">
        <f>OCT!D59+NOV!D59+DIC!D59</f>
        <v>42</v>
      </c>
      <c r="E59" s="19">
        <f>OCT!E59+NOV!E59+DIC!E59</f>
        <v>385</v>
      </c>
      <c r="F59" s="19">
        <f>OCT!F59+NOV!F59+DIC!F59</f>
        <v>191</v>
      </c>
      <c r="G59" s="19">
        <f>OCT!G59+NOV!G59+DIC!G59</f>
        <v>194</v>
      </c>
    </row>
    <row r="60" spans="1:9" ht="16.5">
      <c r="A60" s="19" t="s">
        <v>17</v>
      </c>
      <c r="B60" s="19">
        <f>OCT!B60+NOV!B60+DIC!B60</f>
        <v>175</v>
      </c>
      <c r="C60" s="19">
        <f>OCT!C60+NOV!C60+DIC!C60</f>
        <v>106</v>
      </c>
      <c r="D60" s="19">
        <f>OCT!D60+NOV!D60+DIC!D60</f>
        <v>69</v>
      </c>
      <c r="E60" s="19">
        <f>OCT!E60+NOV!E60+DIC!E60</f>
        <v>947</v>
      </c>
      <c r="F60" s="19">
        <f>OCT!F60+NOV!F60+DIC!F60</f>
        <v>734</v>
      </c>
      <c r="G60" s="19">
        <f>OCT!G60+NOV!G60+DIC!G60</f>
        <v>213</v>
      </c>
    </row>
    <row r="61" spans="1:9" ht="16.5">
      <c r="A61" s="19" t="s">
        <v>18</v>
      </c>
      <c r="B61" s="19">
        <f>OCT!B61+NOV!B61+DIC!B61</f>
        <v>259</v>
      </c>
      <c r="C61" s="19">
        <f>OCT!C61+NOV!C61+DIC!C61</f>
        <v>151</v>
      </c>
      <c r="D61" s="19">
        <f>OCT!D61+NOV!D61+DIC!D61</f>
        <v>108</v>
      </c>
      <c r="E61" s="19">
        <f>OCT!E61+NOV!E61+DIC!E61</f>
        <v>1643</v>
      </c>
      <c r="F61" s="19">
        <f>OCT!F61+NOV!F61+DIC!F61</f>
        <v>1264</v>
      </c>
      <c r="G61" s="19">
        <f>OCT!G61+NOV!G61+DIC!G61</f>
        <v>379</v>
      </c>
    </row>
    <row r="62" spans="1:9" ht="16.5">
      <c r="A62" s="19" t="s">
        <v>19</v>
      </c>
      <c r="B62" s="19">
        <f>OCT!B62+NOV!B62+DIC!B62</f>
        <v>86</v>
      </c>
      <c r="C62" s="19">
        <f>OCT!C62+NOV!C62+DIC!C62</f>
        <v>52</v>
      </c>
      <c r="D62" s="19">
        <f>OCT!D62+NOV!D62+DIC!D62</f>
        <v>34</v>
      </c>
      <c r="E62" s="19">
        <f>OCT!E62+NOV!E62+DIC!E62</f>
        <v>893</v>
      </c>
      <c r="F62" s="19">
        <f>OCT!F62+NOV!F62+DIC!F62</f>
        <v>594</v>
      </c>
      <c r="G62" s="19">
        <f>OCT!G62+NOV!G62+DIC!G62</f>
        <v>299</v>
      </c>
    </row>
    <row r="65" spans="1:9">
      <c r="A65" s="45" t="s">
        <v>40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1" spans="1:9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</row>
    <row r="74" spans="1:9" ht="16.5">
      <c r="A74" s="18" t="s">
        <v>11</v>
      </c>
      <c r="B74" s="18">
        <f>SUM(B75:B82)</f>
        <v>477</v>
      </c>
      <c r="C74" s="18">
        <f t="shared" ref="C74" si="11">SUM(C75:C82)</f>
        <v>253</v>
      </c>
      <c r="D74" s="18">
        <f t="shared" ref="D74" si="12">SUM(D75:D82)</f>
        <v>224</v>
      </c>
      <c r="E74" s="18">
        <f t="shared" ref="E74" si="13">SUM(E75:E82)</f>
        <v>5092</v>
      </c>
      <c r="F74" s="18">
        <f t="shared" ref="F74" si="14">SUM(F75:F82)</f>
        <v>3161</v>
      </c>
      <c r="G74" s="18">
        <f t="shared" ref="G74" si="15">SUM(G75:G82)</f>
        <v>1931</v>
      </c>
    </row>
    <row r="75" spans="1:9" ht="16.5">
      <c r="A75" s="19" t="s">
        <v>12</v>
      </c>
      <c r="B75" s="19">
        <f>OCT!B75+NOV!B75+DIC!B75</f>
        <v>9</v>
      </c>
      <c r="C75" s="19">
        <f>OCT!C75+NOV!C75+DIC!C75</f>
        <v>3</v>
      </c>
      <c r="D75" s="19">
        <f>OCT!D75+NOV!D75+DIC!D75</f>
        <v>6</v>
      </c>
      <c r="E75" s="19">
        <f>OCT!E75+NOV!E75+DIC!E75</f>
        <v>20</v>
      </c>
      <c r="F75" s="19">
        <f>OCT!F75+NOV!F75+DIC!F75</f>
        <v>5</v>
      </c>
      <c r="G75" s="19">
        <f>OCT!G75+NOV!G75+DIC!G75</f>
        <v>15</v>
      </c>
    </row>
    <row r="76" spans="1:9" ht="16.5">
      <c r="A76" s="19" t="s">
        <v>13</v>
      </c>
      <c r="B76" s="19">
        <f>OCT!B76+NOV!B76+DIC!B76</f>
        <v>5</v>
      </c>
      <c r="C76" s="19">
        <f>OCT!C76+NOV!C76+DIC!C76</f>
        <v>2</v>
      </c>
      <c r="D76" s="19">
        <f>OCT!D76+NOV!D76+DIC!D76</f>
        <v>3</v>
      </c>
      <c r="E76" s="19">
        <f>OCT!E76+NOV!E76+DIC!E76</f>
        <v>215</v>
      </c>
      <c r="F76" s="19">
        <f>OCT!F76+NOV!F76+DIC!F76</f>
        <v>98</v>
      </c>
      <c r="G76" s="19">
        <f>OCT!G76+NOV!G76+DIC!G76</f>
        <v>117</v>
      </c>
    </row>
    <row r="77" spans="1:9" ht="16.5">
      <c r="A77" s="19" t="s">
        <v>14</v>
      </c>
      <c r="B77" s="19">
        <f>OCT!B77+NOV!B77+DIC!B77</f>
        <v>16</v>
      </c>
      <c r="C77" s="19">
        <f>OCT!C77+NOV!C77+DIC!C77</f>
        <v>10</v>
      </c>
      <c r="D77" s="19">
        <f>OCT!D77+NOV!D77+DIC!D77</f>
        <v>6</v>
      </c>
      <c r="E77" s="19">
        <f>OCT!E77+NOV!E77+DIC!E77</f>
        <v>541</v>
      </c>
      <c r="F77" s="19">
        <f>OCT!F77+NOV!F77+DIC!F77</f>
        <v>260</v>
      </c>
      <c r="G77" s="19">
        <f>OCT!G77+NOV!G77+DIC!G77</f>
        <v>281</v>
      </c>
    </row>
    <row r="78" spans="1:9" ht="16.5">
      <c r="A78" s="19" t="s">
        <v>15</v>
      </c>
      <c r="B78" s="19">
        <f>OCT!B78+NOV!B78+DIC!B78</f>
        <v>39</v>
      </c>
      <c r="C78" s="19">
        <f>OCT!C78+NOV!C78+DIC!C78</f>
        <v>20</v>
      </c>
      <c r="D78" s="19">
        <f>OCT!D78+NOV!D78+DIC!D78</f>
        <v>19</v>
      </c>
      <c r="E78" s="19">
        <f>OCT!E78+NOV!E78+DIC!E78</f>
        <v>424</v>
      </c>
      <c r="F78" s="19">
        <f>OCT!F78+NOV!F78+DIC!F78</f>
        <v>178</v>
      </c>
      <c r="G78" s="19">
        <f>OCT!G78+NOV!G78+DIC!G78</f>
        <v>246</v>
      </c>
    </row>
    <row r="79" spans="1:9" ht="16.5">
      <c r="A79" s="19" t="s">
        <v>16</v>
      </c>
      <c r="B79" s="19">
        <f>OCT!B79+NOV!B79+DIC!B79</f>
        <v>58</v>
      </c>
      <c r="C79" s="19">
        <f>OCT!C79+NOV!C79+DIC!C79</f>
        <v>20</v>
      </c>
      <c r="D79" s="19">
        <f>OCT!D79+NOV!D79+DIC!D79</f>
        <v>38</v>
      </c>
      <c r="E79" s="19">
        <f>OCT!E79+NOV!E79+DIC!E79</f>
        <v>480</v>
      </c>
      <c r="F79" s="19">
        <f>OCT!F79+NOV!F79+DIC!F79</f>
        <v>234</v>
      </c>
      <c r="G79" s="19">
        <f>OCT!G79+NOV!G79+DIC!G79</f>
        <v>246</v>
      </c>
    </row>
    <row r="80" spans="1:9" ht="16.5">
      <c r="A80" s="19" t="s">
        <v>17</v>
      </c>
      <c r="B80" s="19">
        <f>OCT!B80+NOV!B80+DIC!B80</f>
        <v>104</v>
      </c>
      <c r="C80" s="19">
        <f>OCT!C80+NOV!C80+DIC!C80</f>
        <v>66</v>
      </c>
      <c r="D80" s="19">
        <f>OCT!D80+NOV!D80+DIC!D80</f>
        <v>38</v>
      </c>
      <c r="E80" s="19">
        <f>OCT!E80+NOV!E80+DIC!E80</f>
        <v>798</v>
      </c>
      <c r="F80" s="19">
        <f>OCT!F80+NOV!F80+DIC!F80</f>
        <v>571</v>
      </c>
      <c r="G80" s="19">
        <f>OCT!G80+NOV!G80+DIC!G80</f>
        <v>227</v>
      </c>
    </row>
    <row r="81" spans="1:9" ht="16.5">
      <c r="A81" s="19" t="s">
        <v>18</v>
      </c>
      <c r="B81" s="19">
        <f>OCT!B81+NOV!B81+DIC!B81</f>
        <v>178</v>
      </c>
      <c r="C81" s="19">
        <f>OCT!C81+NOV!C81+DIC!C81</f>
        <v>96</v>
      </c>
      <c r="D81" s="19">
        <f>OCT!D81+NOV!D81+DIC!D81</f>
        <v>82</v>
      </c>
      <c r="E81" s="19">
        <f>OCT!E81+NOV!E81+DIC!E81</f>
        <v>1620</v>
      </c>
      <c r="F81" s="19">
        <f>OCT!F81+NOV!F81+DIC!F81</f>
        <v>1165</v>
      </c>
      <c r="G81" s="19">
        <f>OCT!G81+NOV!G81+DIC!G81</f>
        <v>455</v>
      </c>
    </row>
    <row r="82" spans="1:9" ht="16.5">
      <c r="A82" s="19" t="s">
        <v>19</v>
      </c>
      <c r="B82" s="19">
        <f>OCT!B82+NOV!B82+DIC!B82</f>
        <v>68</v>
      </c>
      <c r="C82" s="19">
        <f>OCT!C82+NOV!C82+DIC!C82</f>
        <v>36</v>
      </c>
      <c r="D82" s="19">
        <f>OCT!D82+NOV!D82+DIC!D82</f>
        <v>32</v>
      </c>
      <c r="E82" s="19">
        <f>OCT!E82+NOV!E82+DIC!E82</f>
        <v>994</v>
      </c>
      <c r="F82" s="19">
        <f>OCT!F82+NOV!F82+DIC!F82</f>
        <v>650</v>
      </c>
      <c r="G82" s="19">
        <f>OCT!G82+NOV!G82+DIC!G82</f>
        <v>344</v>
      </c>
    </row>
    <row r="85" spans="1:9">
      <c r="A85" s="45" t="s">
        <v>40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1" spans="1:9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</row>
    <row r="94" spans="1:9" ht="16.5">
      <c r="A94" s="18" t="s">
        <v>11</v>
      </c>
      <c r="B94" s="18">
        <f>SUM(B95:B102)</f>
        <v>594</v>
      </c>
      <c r="C94" s="18">
        <f t="shared" ref="C94" si="16">SUM(C95:C102)</f>
        <v>339</v>
      </c>
      <c r="D94" s="18">
        <f t="shared" ref="D94" si="17">SUM(D95:D102)</f>
        <v>255</v>
      </c>
      <c r="E94" s="18">
        <f t="shared" ref="E94" si="18">SUM(E95:E102)</f>
        <v>4070</v>
      </c>
      <c r="F94" s="18">
        <f t="shared" ref="F94" si="19">SUM(F95:F102)</f>
        <v>2674</v>
      </c>
      <c r="G94" s="18">
        <f t="shared" ref="G94" si="20">SUM(G95:G102)</f>
        <v>1396</v>
      </c>
    </row>
    <row r="95" spans="1:9" ht="16.5">
      <c r="A95" s="19" t="s">
        <v>12</v>
      </c>
      <c r="B95" s="19">
        <f>OCT!B95+NOV!B95+DIC!B95</f>
        <v>13</v>
      </c>
      <c r="C95" s="19">
        <f>OCT!C95+NOV!C95+DIC!C95</f>
        <v>6</v>
      </c>
      <c r="D95" s="19">
        <f>OCT!D95+NOV!D95+DIC!D95</f>
        <v>7</v>
      </c>
      <c r="E95" s="19">
        <f>OCT!E95+NOV!E95+DIC!E95</f>
        <v>42</v>
      </c>
      <c r="F95" s="19">
        <f>OCT!F95+NOV!F95+DIC!F95</f>
        <v>22</v>
      </c>
      <c r="G95" s="19">
        <f>OCT!G95+NOV!G95+DIC!G95</f>
        <v>20</v>
      </c>
    </row>
    <row r="96" spans="1:9" ht="16.5">
      <c r="A96" s="19" t="s">
        <v>13</v>
      </c>
      <c r="B96" s="19">
        <f>OCT!B96+NOV!B96+DIC!B96</f>
        <v>17</v>
      </c>
      <c r="C96" s="19">
        <f>OCT!C96+NOV!C96+DIC!C96</f>
        <v>8</v>
      </c>
      <c r="D96" s="19">
        <f>OCT!D96+NOV!D96+DIC!D96</f>
        <v>9</v>
      </c>
      <c r="E96" s="19">
        <f>OCT!E96+NOV!E96+DIC!E96</f>
        <v>313</v>
      </c>
      <c r="F96" s="19">
        <f>OCT!F96+NOV!F96+DIC!F96</f>
        <v>210</v>
      </c>
      <c r="G96" s="19">
        <f>OCT!G96+NOV!G96+DIC!G96</f>
        <v>103</v>
      </c>
    </row>
    <row r="97" spans="1:7" ht="16.5">
      <c r="A97" s="19" t="s">
        <v>14</v>
      </c>
      <c r="B97" s="19">
        <f>OCT!B97+NOV!B97+DIC!B97</f>
        <v>29</v>
      </c>
      <c r="C97" s="19">
        <f>OCT!C97+NOV!C97+DIC!C97</f>
        <v>15</v>
      </c>
      <c r="D97" s="19">
        <f>OCT!D97+NOV!D97+DIC!D97</f>
        <v>14</v>
      </c>
      <c r="E97" s="19">
        <f>OCT!E97+NOV!E97+DIC!E97</f>
        <v>561</v>
      </c>
      <c r="F97" s="19">
        <f>OCT!F97+NOV!F97+DIC!F97</f>
        <v>328</v>
      </c>
      <c r="G97" s="19">
        <f>OCT!G97+NOV!G97+DIC!G97</f>
        <v>233</v>
      </c>
    </row>
    <row r="98" spans="1:7" ht="16.5">
      <c r="A98" s="19" t="s">
        <v>15</v>
      </c>
      <c r="B98" s="19">
        <f>OCT!B98+NOV!B98+DIC!B98</f>
        <v>59</v>
      </c>
      <c r="C98" s="19">
        <f>OCT!C98+NOV!C98+DIC!C98</f>
        <v>37</v>
      </c>
      <c r="D98" s="19">
        <f>OCT!D98+NOV!D98+DIC!D98</f>
        <v>22</v>
      </c>
      <c r="E98" s="19">
        <f>OCT!E98+NOV!E98+DIC!E98</f>
        <v>592</v>
      </c>
      <c r="F98" s="19">
        <f>OCT!F98+NOV!F98+DIC!F98</f>
        <v>299</v>
      </c>
      <c r="G98" s="19">
        <f>OCT!G98+NOV!G98+DIC!G98</f>
        <v>293</v>
      </c>
    </row>
    <row r="99" spans="1:7" ht="16.5">
      <c r="A99" s="19" t="s">
        <v>16</v>
      </c>
      <c r="B99" s="19">
        <f>OCT!B99+NOV!B99+DIC!B99</f>
        <v>55</v>
      </c>
      <c r="C99" s="19">
        <f>OCT!C99+NOV!C99+DIC!C99</f>
        <v>21</v>
      </c>
      <c r="D99" s="19">
        <f>OCT!D99+NOV!D99+DIC!D99</f>
        <v>34</v>
      </c>
      <c r="E99" s="19">
        <f>OCT!E99+NOV!E99+DIC!E99</f>
        <v>334</v>
      </c>
      <c r="F99" s="19">
        <f>OCT!F99+NOV!F99+DIC!F99</f>
        <v>162</v>
      </c>
      <c r="G99" s="19">
        <f>OCT!G99+NOV!G99+DIC!G99</f>
        <v>172</v>
      </c>
    </row>
    <row r="100" spans="1:7" ht="16.5">
      <c r="A100" s="19" t="s">
        <v>17</v>
      </c>
      <c r="B100" s="19">
        <f>OCT!B100+NOV!B100+DIC!B100</f>
        <v>138</v>
      </c>
      <c r="C100" s="19">
        <f>OCT!C100+NOV!C100+DIC!C100</f>
        <v>94</v>
      </c>
      <c r="D100" s="19">
        <f>OCT!D100+NOV!D100+DIC!D100</f>
        <v>44</v>
      </c>
      <c r="E100" s="19">
        <f>OCT!E100+NOV!E100+DIC!E100</f>
        <v>597</v>
      </c>
      <c r="F100" s="19">
        <f>OCT!F100+NOV!F100+DIC!F100</f>
        <v>469</v>
      </c>
      <c r="G100" s="19">
        <f>OCT!G100+NOV!G100+DIC!G100</f>
        <v>128</v>
      </c>
    </row>
    <row r="101" spans="1:7" ht="16.5">
      <c r="A101" s="19" t="s">
        <v>18</v>
      </c>
      <c r="B101" s="19">
        <f>OCT!B101+NOV!B101+DIC!B101</f>
        <v>225</v>
      </c>
      <c r="C101" s="19">
        <f>OCT!C101+NOV!C101+DIC!C101</f>
        <v>126</v>
      </c>
      <c r="D101" s="19">
        <f>OCT!D101+NOV!D101+DIC!D101</f>
        <v>99</v>
      </c>
      <c r="E101" s="19">
        <f>OCT!E101+NOV!E101+DIC!E101</f>
        <v>1119</v>
      </c>
      <c r="F101" s="19">
        <f>OCT!F101+NOV!F101+DIC!F101</f>
        <v>863</v>
      </c>
      <c r="G101" s="19">
        <f>OCT!G101+NOV!G101+DIC!G101</f>
        <v>256</v>
      </c>
    </row>
    <row r="102" spans="1:7" ht="16.5">
      <c r="A102" s="19" t="s">
        <v>19</v>
      </c>
      <c r="B102" s="19">
        <f>OCT!B102+NOV!B102+DIC!B102</f>
        <v>58</v>
      </c>
      <c r="C102" s="19">
        <f>OCT!C102+NOV!C102+DIC!C102</f>
        <v>32</v>
      </c>
      <c r="D102" s="19">
        <f>OCT!D102+NOV!D102+DIC!D102</f>
        <v>26</v>
      </c>
      <c r="E102" s="19">
        <f>OCT!E102+NOV!E102+DIC!E102</f>
        <v>512</v>
      </c>
      <c r="F102" s="19">
        <f>OCT!F102+NOV!F102+DIC!F102</f>
        <v>321</v>
      </c>
      <c r="G102" s="19">
        <f>OCT!G102+NOV!G102+DIC!G102</f>
        <v>191</v>
      </c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832AE-4758-4B11-B3AF-27F145938466}">
  <dimension ref="A1:I102"/>
  <sheetViews>
    <sheetView showGridLines="0" topLeftCell="A64" workbookViewId="0">
      <selection activeCell="B95" sqref="B95:G102"/>
    </sheetView>
  </sheetViews>
  <sheetFormatPr baseColWidth="10" defaultRowHeight="15"/>
  <cols>
    <col min="1" max="1" width="31.5703125" style="26" customWidth="1"/>
    <col min="2" max="7" width="13.7109375" style="26" customWidth="1"/>
    <col min="8" max="8" width="0" style="26" hidden="1" customWidth="1"/>
    <col min="9" max="9" width="7.28515625" style="26" customWidth="1"/>
    <col min="10" max="16384" width="11.42578125" style="26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41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</row>
    <row r="13" spans="1:9" ht="16.5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</row>
    <row r="14" spans="1:9" ht="16.5">
      <c r="A14" s="18" t="s">
        <v>11</v>
      </c>
      <c r="B14" s="18">
        <f>SUM(B15:B22)</f>
        <v>9385</v>
      </c>
      <c r="C14" s="18">
        <f t="shared" ref="C14:G14" si="0">SUM(C15:C22)</f>
        <v>5367</v>
      </c>
      <c r="D14" s="18">
        <f t="shared" si="0"/>
        <v>4018</v>
      </c>
      <c r="E14" s="18">
        <f t="shared" si="0"/>
        <v>61234</v>
      </c>
      <c r="F14" s="18">
        <f t="shared" si="0"/>
        <v>37631</v>
      </c>
      <c r="G14" s="18">
        <f t="shared" si="0"/>
        <v>23603</v>
      </c>
    </row>
    <row r="15" spans="1:9" ht="16.5">
      <c r="A15" s="19" t="s">
        <v>12</v>
      </c>
      <c r="B15" s="19">
        <f>'III TRI'!B15+'IV TRI'!B15</f>
        <v>120</v>
      </c>
      <c r="C15" s="19">
        <f>'III TRI'!C15+'IV TRI'!C15</f>
        <v>70</v>
      </c>
      <c r="D15" s="19">
        <f>'III TRI'!D15+'IV TRI'!D15</f>
        <v>50</v>
      </c>
      <c r="E15" s="19">
        <f>'III TRI'!E15+'IV TRI'!E15</f>
        <v>372</v>
      </c>
      <c r="F15" s="19">
        <f>'III TRI'!F15+'IV TRI'!F15</f>
        <v>211</v>
      </c>
      <c r="G15" s="19">
        <f>'III TRI'!G15+'IV TRI'!G15</f>
        <v>161</v>
      </c>
    </row>
    <row r="16" spans="1:9" ht="16.5">
      <c r="A16" s="19" t="s">
        <v>13</v>
      </c>
      <c r="B16" s="19">
        <f>'III TRI'!B16+'IV TRI'!B16</f>
        <v>143</v>
      </c>
      <c r="C16" s="19">
        <f>'III TRI'!C16+'IV TRI'!C16</f>
        <v>90</v>
      </c>
      <c r="D16" s="19">
        <f>'III TRI'!D16+'IV TRI'!D16</f>
        <v>53</v>
      </c>
      <c r="E16" s="19">
        <f>'III TRI'!E16+'IV TRI'!E16</f>
        <v>3411</v>
      </c>
      <c r="F16" s="19">
        <f>'III TRI'!F16+'IV TRI'!F16</f>
        <v>1820</v>
      </c>
      <c r="G16" s="19">
        <f>'III TRI'!G16+'IV TRI'!G16</f>
        <v>1591</v>
      </c>
    </row>
    <row r="17" spans="1:9" ht="16.5">
      <c r="A17" s="19" t="s">
        <v>14</v>
      </c>
      <c r="B17" s="19">
        <f>'III TRI'!B17+'IV TRI'!B17</f>
        <v>506</v>
      </c>
      <c r="C17" s="19">
        <f>'III TRI'!C17+'IV TRI'!C17</f>
        <v>249</v>
      </c>
      <c r="D17" s="19">
        <f>'III TRI'!D17+'IV TRI'!D17</f>
        <v>257</v>
      </c>
      <c r="E17" s="19">
        <f>'III TRI'!E17+'IV TRI'!E17</f>
        <v>7728</v>
      </c>
      <c r="F17" s="19">
        <f>'III TRI'!F17+'IV TRI'!F17</f>
        <v>3749</v>
      </c>
      <c r="G17" s="19">
        <f>'III TRI'!G17+'IV TRI'!G17</f>
        <v>3979</v>
      </c>
    </row>
    <row r="18" spans="1:9" ht="16.5">
      <c r="A18" s="19" t="s">
        <v>15</v>
      </c>
      <c r="B18" s="19">
        <f>'III TRI'!B18+'IV TRI'!B18</f>
        <v>886</v>
      </c>
      <c r="C18" s="19">
        <f>'III TRI'!C18+'IV TRI'!C18</f>
        <v>453</v>
      </c>
      <c r="D18" s="19">
        <f>'III TRI'!D18+'IV TRI'!D18</f>
        <v>433</v>
      </c>
      <c r="E18" s="19">
        <f>'III TRI'!E18+'IV TRI'!E18</f>
        <v>4692</v>
      </c>
      <c r="F18" s="19">
        <f>'III TRI'!F18+'IV TRI'!F18</f>
        <v>2247</v>
      </c>
      <c r="G18" s="19">
        <f>'III TRI'!G18+'IV TRI'!G18</f>
        <v>2445</v>
      </c>
    </row>
    <row r="19" spans="1:9" ht="16.5">
      <c r="A19" s="19" t="s">
        <v>16</v>
      </c>
      <c r="B19" s="19">
        <f>'III TRI'!B19+'IV TRI'!B19</f>
        <v>958</v>
      </c>
      <c r="C19" s="19">
        <f>'III TRI'!C19+'IV TRI'!C19</f>
        <v>452</v>
      </c>
      <c r="D19" s="19">
        <f>'III TRI'!D19+'IV TRI'!D19</f>
        <v>506</v>
      </c>
      <c r="E19" s="19">
        <f>'III TRI'!E19+'IV TRI'!E19</f>
        <v>4630</v>
      </c>
      <c r="F19" s="19">
        <f>'III TRI'!F19+'IV TRI'!F19</f>
        <v>2386</v>
      </c>
      <c r="G19" s="19">
        <f>'III TRI'!G19+'IV TRI'!G19</f>
        <v>2244</v>
      </c>
    </row>
    <row r="20" spans="1:9" ht="16.5">
      <c r="A20" s="19" t="s">
        <v>17</v>
      </c>
      <c r="B20" s="19">
        <f>'III TRI'!B20+'IV TRI'!B20</f>
        <v>1906</v>
      </c>
      <c r="C20" s="19">
        <f>'III TRI'!C20+'IV TRI'!C20</f>
        <v>1216</v>
      </c>
      <c r="D20" s="19">
        <f>'III TRI'!D20+'IV TRI'!D20</f>
        <v>690</v>
      </c>
      <c r="E20" s="19">
        <f>'III TRI'!E20+'IV TRI'!E20</f>
        <v>9719</v>
      </c>
      <c r="F20" s="19">
        <f>'III TRI'!F20+'IV TRI'!F20</f>
        <v>6944</v>
      </c>
      <c r="G20" s="19">
        <f>'III TRI'!G20+'IV TRI'!G20</f>
        <v>2775</v>
      </c>
    </row>
    <row r="21" spans="1:9" ht="16.5">
      <c r="A21" s="19" t="s">
        <v>18</v>
      </c>
      <c r="B21" s="19">
        <f>'III TRI'!B21+'IV TRI'!B21</f>
        <v>3445</v>
      </c>
      <c r="C21" s="19">
        <f>'III TRI'!C21+'IV TRI'!C21</f>
        <v>2055</v>
      </c>
      <c r="D21" s="19">
        <f>'III TRI'!D21+'IV TRI'!D21</f>
        <v>1390</v>
      </c>
      <c r="E21" s="19">
        <f>'III TRI'!E21+'IV TRI'!E21</f>
        <v>20190</v>
      </c>
      <c r="F21" s="19">
        <f>'III TRI'!F21+'IV TRI'!F21</f>
        <v>13883</v>
      </c>
      <c r="G21" s="19">
        <f>'III TRI'!G21+'IV TRI'!G21</f>
        <v>6307</v>
      </c>
    </row>
    <row r="22" spans="1:9" ht="16.5">
      <c r="A22" s="19" t="s">
        <v>19</v>
      </c>
      <c r="B22" s="19">
        <f>'III TRI'!B22+'IV TRI'!B22</f>
        <v>1421</v>
      </c>
      <c r="C22" s="19">
        <f>'III TRI'!C22+'IV TRI'!C22</f>
        <v>782</v>
      </c>
      <c r="D22" s="19">
        <f>'III TRI'!D22+'IV TRI'!D22</f>
        <v>639</v>
      </c>
      <c r="E22" s="19">
        <f>'III TRI'!E22+'IV TRI'!E22</f>
        <v>10492</v>
      </c>
      <c r="F22" s="19">
        <f>'III TRI'!F22+'IV TRI'!F22</f>
        <v>6391</v>
      </c>
      <c r="G22" s="19">
        <f>'III TRI'!G22+'IV TRI'!G22</f>
        <v>4101</v>
      </c>
    </row>
    <row r="23" spans="1:9" ht="21.75" customHeight="1"/>
    <row r="25" spans="1:9">
      <c r="A25" s="45" t="s">
        <v>41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64" t="s">
        <v>22</v>
      </c>
      <c r="B26" s="65"/>
      <c r="C26" s="65"/>
      <c r="D26" s="65"/>
      <c r="E26" s="65"/>
      <c r="F26" s="65"/>
      <c r="G26" s="65"/>
      <c r="H26" s="65"/>
      <c r="I26" s="65"/>
    </row>
    <row r="27" spans="1:9">
      <c r="A27" s="55"/>
      <c r="B27" s="55"/>
      <c r="C27" s="55"/>
      <c r="D27" s="55"/>
      <c r="E27" s="55"/>
      <c r="F27" s="55"/>
      <c r="G27" s="55"/>
      <c r="H27" s="55"/>
      <c r="I27" s="55"/>
    </row>
    <row r="28" spans="1:9">
      <c r="A28" s="55"/>
      <c r="B28" s="55"/>
      <c r="C28" s="55"/>
      <c r="D28" s="55"/>
      <c r="E28" s="55"/>
      <c r="F28" s="55"/>
      <c r="G28" s="55"/>
      <c r="H28" s="55"/>
      <c r="I28" s="55"/>
    </row>
    <row r="29" spans="1:9">
      <c r="A29" s="66" t="s">
        <v>3</v>
      </c>
      <c r="B29" s="65"/>
      <c r="C29" s="65"/>
      <c r="D29" s="65"/>
      <c r="E29" s="65"/>
      <c r="F29" s="65"/>
      <c r="G29" s="65"/>
      <c r="H29" s="65"/>
      <c r="I29" s="65"/>
    </row>
    <row r="30" spans="1:9">
      <c r="A30" s="55"/>
      <c r="B30" s="55"/>
      <c r="C30" s="55"/>
      <c r="D30" s="55"/>
      <c r="E30" s="55"/>
      <c r="F30" s="55"/>
      <c r="G30" s="55"/>
      <c r="H30" s="55"/>
      <c r="I30" s="55"/>
    </row>
    <row r="31" spans="1:9">
      <c r="A31" s="54" t="s">
        <v>4</v>
      </c>
      <c r="B31" s="61" t="s">
        <v>5</v>
      </c>
      <c r="C31" s="62"/>
      <c r="D31" s="63"/>
      <c r="E31" s="61" t="s">
        <v>6</v>
      </c>
      <c r="F31" s="62"/>
      <c r="G31" s="63"/>
      <c r="H31" s="55"/>
      <c r="I31" s="55"/>
    </row>
    <row r="32" spans="1:9">
      <c r="A32" s="60"/>
      <c r="B32" s="56" t="s">
        <v>7</v>
      </c>
      <c r="C32" s="56" t="s">
        <v>8</v>
      </c>
      <c r="D32" s="56" t="s">
        <v>9</v>
      </c>
      <c r="E32" s="56" t="s">
        <v>7</v>
      </c>
      <c r="F32" s="56" t="s">
        <v>8</v>
      </c>
      <c r="G32" s="56" t="s">
        <v>9</v>
      </c>
      <c r="H32" s="55"/>
      <c r="I32" s="55"/>
    </row>
    <row r="33" spans="1:9" ht="16.5">
      <c r="A33" s="57" t="s">
        <v>10</v>
      </c>
      <c r="B33" s="57" t="s">
        <v>10</v>
      </c>
      <c r="C33" s="57" t="s">
        <v>10</v>
      </c>
      <c r="D33" s="57" t="s">
        <v>10</v>
      </c>
      <c r="E33" s="57" t="s">
        <v>10</v>
      </c>
      <c r="F33" s="57" t="s">
        <v>10</v>
      </c>
      <c r="G33" s="57" t="s">
        <v>10</v>
      </c>
      <c r="H33" s="55"/>
      <c r="I33" s="55"/>
    </row>
    <row r="34" spans="1:9" ht="16.5">
      <c r="A34" s="58" t="s">
        <v>11</v>
      </c>
      <c r="B34" s="18">
        <f>SUM(B35:B42)</f>
        <v>4566</v>
      </c>
      <c r="C34" s="18">
        <f t="shared" ref="C34:G34" si="1">SUM(C35:C42)</f>
        <v>2608</v>
      </c>
      <c r="D34" s="18">
        <f t="shared" si="1"/>
        <v>1958</v>
      </c>
      <c r="E34" s="18">
        <f t="shared" si="1"/>
        <v>29712</v>
      </c>
      <c r="F34" s="18">
        <f t="shared" si="1"/>
        <v>17456</v>
      </c>
      <c r="G34" s="18">
        <f t="shared" si="1"/>
        <v>12256</v>
      </c>
      <c r="H34" s="55"/>
      <c r="I34" s="55"/>
    </row>
    <row r="35" spans="1:9" ht="16.5">
      <c r="A35" s="59" t="s">
        <v>12</v>
      </c>
      <c r="B35" s="59">
        <f>'III TRI'!B35+'IV TRI'!B35</f>
        <v>35</v>
      </c>
      <c r="C35" s="59">
        <f>'III TRI'!C35+'IV TRI'!C35</f>
        <v>26</v>
      </c>
      <c r="D35" s="59">
        <f>'III TRI'!D35+'IV TRI'!D35</f>
        <v>9</v>
      </c>
      <c r="E35" s="59">
        <f>'III TRI'!E35+'IV TRI'!E35</f>
        <v>128</v>
      </c>
      <c r="F35" s="59">
        <f>'III TRI'!F35+'IV TRI'!F35</f>
        <v>86</v>
      </c>
      <c r="G35" s="59">
        <f>'III TRI'!G35+'IV TRI'!G35</f>
        <v>42</v>
      </c>
      <c r="H35" s="55"/>
      <c r="I35" s="55"/>
    </row>
    <row r="36" spans="1:9" ht="16.5">
      <c r="A36" s="59" t="s">
        <v>13</v>
      </c>
      <c r="B36" s="59">
        <f>'III TRI'!B36+'IV TRI'!B36</f>
        <v>72</v>
      </c>
      <c r="C36" s="59">
        <f>'III TRI'!C36+'IV TRI'!C36</f>
        <v>46</v>
      </c>
      <c r="D36" s="59">
        <f>'III TRI'!D36+'IV TRI'!D36</f>
        <v>26</v>
      </c>
      <c r="E36" s="59">
        <f>'III TRI'!E36+'IV TRI'!E36</f>
        <v>1451</v>
      </c>
      <c r="F36" s="59">
        <f>'III TRI'!F36+'IV TRI'!F36</f>
        <v>744</v>
      </c>
      <c r="G36" s="59">
        <f>'III TRI'!G36+'IV TRI'!G36</f>
        <v>707</v>
      </c>
      <c r="H36" s="55"/>
      <c r="I36" s="55"/>
    </row>
    <row r="37" spans="1:9" ht="16.5">
      <c r="A37" s="59" t="s">
        <v>14</v>
      </c>
      <c r="B37" s="59">
        <f>'III TRI'!B37+'IV TRI'!B37</f>
        <v>278</v>
      </c>
      <c r="C37" s="59">
        <f>'III TRI'!C37+'IV TRI'!C37</f>
        <v>131</v>
      </c>
      <c r="D37" s="59">
        <f>'III TRI'!D37+'IV TRI'!D37</f>
        <v>147</v>
      </c>
      <c r="E37" s="59">
        <f>'III TRI'!E37+'IV TRI'!E37</f>
        <v>3493</v>
      </c>
      <c r="F37" s="59">
        <f>'III TRI'!F37+'IV TRI'!F37</f>
        <v>1578</v>
      </c>
      <c r="G37" s="59">
        <f>'III TRI'!G37+'IV TRI'!G37</f>
        <v>1915</v>
      </c>
    </row>
    <row r="38" spans="1:9" ht="16.5">
      <c r="A38" s="59" t="s">
        <v>15</v>
      </c>
      <c r="B38" s="59">
        <f>'III TRI'!B38+'IV TRI'!B38</f>
        <v>435</v>
      </c>
      <c r="C38" s="59">
        <f>'III TRI'!C38+'IV TRI'!C38</f>
        <v>204</v>
      </c>
      <c r="D38" s="59">
        <f>'III TRI'!D38+'IV TRI'!D38</f>
        <v>231</v>
      </c>
      <c r="E38" s="59">
        <f>'III TRI'!E38+'IV TRI'!E38</f>
        <v>2002</v>
      </c>
      <c r="F38" s="59">
        <f>'III TRI'!F38+'IV TRI'!F38</f>
        <v>934</v>
      </c>
      <c r="G38" s="59">
        <f>'III TRI'!G38+'IV TRI'!G38</f>
        <v>1068</v>
      </c>
    </row>
    <row r="39" spans="1:9" ht="16.5">
      <c r="A39" s="59" t="s">
        <v>16</v>
      </c>
      <c r="B39" s="59">
        <f>'III TRI'!B39+'IV TRI'!B39</f>
        <v>458</v>
      </c>
      <c r="C39" s="59">
        <f>'III TRI'!C39+'IV TRI'!C39</f>
        <v>218</v>
      </c>
      <c r="D39" s="59">
        <f>'III TRI'!D39+'IV TRI'!D39</f>
        <v>240</v>
      </c>
      <c r="E39" s="59">
        <f>'III TRI'!E39+'IV TRI'!E39</f>
        <v>2230</v>
      </c>
      <c r="F39" s="59">
        <f>'III TRI'!F39+'IV TRI'!F39</f>
        <v>1136</v>
      </c>
      <c r="G39" s="59">
        <f>'III TRI'!G39+'IV TRI'!G39</f>
        <v>1094</v>
      </c>
    </row>
    <row r="40" spans="1:9" ht="16.5">
      <c r="A40" s="59" t="s">
        <v>17</v>
      </c>
      <c r="B40" s="59">
        <f>'III TRI'!B40+'IV TRI'!B40</f>
        <v>967</v>
      </c>
      <c r="C40" s="59">
        <f>'III TRI'!C40+'IV TRI'!C40</f>
        <v>630</v>
      </c>
      <c r="D40" s="59">
        <f>'III TRI'!D40+'IV TRI'!D40</f>
        <v>337</v>
      </c>
      <c r="E40" s="59">
        <f>'III TRI'!E40+'IV TRI'!E40</f>
        <v>4715</v>
      </c>
      <c r="F40" s="59">
        <f>'III TRI'!F40+'IV TRI'!F40</f>
        <v>3312</v>
      </c>
      <c r="G40" s="59">
        <f>'III TRI'!G40+'IV TRI'!G40</f>
        <v>1403</v>
      </c>
    </row>
    <row r="41" spans="1:9" ht="16.5">
      <c r="A41" s="59" t="s">
        <v>18</v>
      </c>
      <c r="B41" s="59">
        <f>'III TRI'!B41+'IV TRI'!B41</f>
        <v>1609</v>
      </c>
      <c r="C41" s="59">
        <f>'III TRI'!C41+'IV TRI'!C41</f>
        <v>970</v>
      </c>
      <c r="D41" s="59">
        <f>'III TRI'!D41+'IV TRI'!D41</f>
        <v>639</v>
      </c>
      <c r="E41" s="59">
        <f>'III TRI'!E41+'IV TRI'!E41</f>
        <v>10387</v>
      </c>
      <c r="F41" s="59">
        <f>'III TRI'!F41+'IV TRI'!F41</f>
        <v>6612</v>
      </c>
      <c r="G41" s="59">
        <f>'III TRI'!G41+'IV TRI'!G41</f>
        <v>3775</v>
      </c>
    </row>
    <row r="42" spans="1:9" ht="16.5">
      <c r="A42" s="59" t="s">
        <v>19</v>
      </c>
      <c r="B42" s="59">
        <f>'III TRI'!B42+'IV TRI'!B42</f>
        <v>712</v>
      </c>
      <c r="C42" s="59">
        <f>'III TRI'!C42+'IV TRI'!C42</f>
        <v>383</v>
      </c>
      <c r="D42" s="59">
        <f>'III TRI'!D42+'IV TRI'!D42</f>
        <v>329</v>
      </c>
      <c r="E42" s="59">
        <f>'III TRI'!E42+'IV TRI'!E42</f>
        <v>5306</v>
      </c>
      <c r="F42" s="59">
        <f>'III TRI'!F42+'IV TRI'!F42</f>
        <v>3054</v>
      </c>
      <c r="G42" s="59">
        <f>'III TRI'!G42+'IV TRI'!G42</f>
        <v>2252</v>
      </c>
    </row>
    <row r="45" spans="1:9">
      <c r="A45" s="45" t="s">
        <v>41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1" spans="1:9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</row>
    <row r="54" spans="1:9" ht="16.5">
      <c r="A54" s="18" t="s">
        <v>11</v>
      </c>
      <c r="B54" s="18">
        <f>SUM(B55:B62)</f>
        <v>1861</v>
      </c>
      <c r="C54" s="18">
        <f t="shared" ref="C54:G54" si="2">SUM(C55:C62)</f>
        <v>1039</v>
      </c>
      <c r="D54" s="18">
        <f t="shared" si="2"/>
        <v>822</v>
      </c>
      <c r="E54" s="18">
        <f t="shared" si="2"/>
        <v>11182</v>
      </c>
      <c r="F54" s="18">
        <f t="shared" si="2"/>
        <v>7249</v>
      </c>
      <c r="G54" s="18">
        <f t="shared" si="2"/>
        <v>3933</v>
      </c>
    </row>
    <row r="55" spans="1:9" ht="16.5">
      <c r="A55" s="19" t="s">
        <v>12</v>
      </c>
      <c r="B55" s="19">
        <f>'III TRI'!B55+'IV TRI'!B55</f>
        <v>43</v>
      </c>
      <c r="C55" s="19">
        <f>'III TRI'!C55+'IV TRI'!C55</f>
        <v>24</v>
      </c>
      <c r="D55" s="19">
        <f>'III TRI'!D55+'IV TRI'!D55</f>
        <v>19</v>
      </c>
      <c r="E55" s="19">
        <f>'III TRI'!E55+'IV TRI'!E55</f>
        <v>110</v>
      </c>
      <c r="F55" s="19">
        <f>'III TRI'!F55+'IV TRI'!F55</f>
        <v>52</v>
      </c>
      <c r="G55" s="19">
        <f>'III TRI'!G55+'IV TRI'!G55</f>
        <v>58</v>
      </c>
    </row>
    <row r="56" spans="1:9" ht="16.5">
      <c r="A56" s="19" t="s">
        <v>13</v>
      </c>
      <c r="B56" s="19">
        <f>'III TRI'!B56+'IV TRI'!B56</f>
        <v>27</v>
      </c>
      <c r="C56" s="19">
        <f>'III TRI'!C56+'IV TRI'!C56</f>
        <v>18</v>
      </c>
      <c r="D56" s="19">
        <f>'III TRI'!D56+'IV TRI'!D56</f>
        <v>9</v>
      </c>
      <c r="E56" s="19">
        <f>'III TRI'!E56+'IV TRI'!E56</f>
        <v>756</v>
      </c>
      <c r="F56" s="19">
        <f>'III TRI'!F56+'IV TRI'!F56</f>
        <v>404</v>
      </c>
      <c r="G56" s="19">
        <f>'III TRI'!G56+'IV TRI'!G56</f>
        <v>352</v>
      </c>
    </row>
    <row r="57" spans="1:9" ht="16.5">
      <c r="A57" s="19" t="s">
        <v>14</v>
      </c>
      <c r="B57" s="19">
        <f>'III TRI'!B57+'IV TRI'!B57</f>
        <v>104</v>
      </c>
      <c r="C57" s="19">
        <f>'III TRI'!C57+'IV TRI'!C57</f>
        <v>57</v>
      </c>
      <c r="D57" s="19">
        <f>'III TRI'!D57+'IV TRI'!D57</f>
        <v>47</v>
      </c>
      <c r="E57" s="19">
        <f>'III TRI'!E57+'IV TRI'!E57</f>
        <v>1305</v>
      </c>
      <c r="F57" s="19">
        <f>'III TRI'!F57+'IV TRI'!F57</f>
        <v>657</v>
      </c>
      <c r="G57" s="19">
        <f>'III TRI'!G57+'IV TRI'!G57</f>
        <v>648</v>
      </c>
    </row>
    <row r="58" spans="1:9" ht="16.5">
      <c r="A58" s="19" t="s">
        <v>15</v>
      </c>
      <c r="B58" s="19">
        <f>'III TRI'!B58+'IV TRI'!B58</f>
        <v>180</v>
      </c>
      <c r="C58" s="19">
        <f>'III TRI'!C58+'IV TRI'!C58</f>
        <v>94</v>
      </c>
      <c r="D58" s="19">
        <f>'III TRI'!D58+'IV TRI'!D58</f>
        <v>86</v>
      </c>
      <c r="E58" s="19">
        <f>'III TRI'!E58+'IV TRI'!E58</f>
        <v>667</v>
      </c>
      <c r="F58" s="19">
        <f>'III TRI'!F58+'IV TRI'!F58</f>
        <v>311</v>
      </c>
      <c r="G58" s="19">
        <f>'III TRI'!G58+'IV TRI'!G58</f>
        <v>356</v>
      </c>
    </row>
    <row r="59" spans="1:9" ht="16.5">
      <c r="A59" s="19" t="s">
        <v>16</v>
      </c>
      <c r="B59" s="19">
        <f>'III TRI'!B59+'IV TRI'!B59</f>
        <v>168</v>
      </c>
      <c r="C59" s="19">
        <f>'III TRI'!C59+'IV TRI'!C59</f>
        <v>79</v>
      </c>
      <c r="D59" s="19">
        <f>'III TRI'!D59+'IV TRI'!D59</f>
        <v>89</v>
      </c>
      <c r="E59" s="19">
        <f>'III TRI'!E59+'IV TRI'!E59</f>
        <v>762</v>
      </c>
      <c r="F59" s="19">
        <f>'III TRI'!F59+'IV TRI'!F59</f>
        <v>419</v>
      </c>
      <c r="G59" s="19">
        <f>'III TRI'!G59+'IV TRI'!G59</f>
        <v>343</v>
      </c>
    </row>
    <row r="60" spans="1:9" ht="16.5">
      <c r="A60" s="19" t="s">
        <v>17</v>
      </c>
      <c r="B60" s="19">
        <f>'III TRI'!B60+'IV TRI'!B60</f>
        <v>391</v>
      </c>
      <c r="C60" s="19">
        <f>'III TRI'!C60+'IV TRI'!C60</f>
        <v>237</v>
      </c>
      <c r="D60" s="19">
        <f>'III TRI'!D60+'IV TRI'!D60</f>
        <v>154</v>
      </c>
      <c r="E60" s="19">
        <f>'III TRI'!E60+'IV TRI'!E60</f>
        <v>2013</v>
      </c>
      <c r="F60" s="19">
        <f>'III TRI'!F60+'IV TRI'!F60</f>
        <v>1430</v>
      </c>
      <c r="G60" s="19">
        <f>'III TRI'!G60+'IV TRI'!G60</f>
        <v>583</v>
      </c>
    </row>
    <row r="61" spans="1:9" ht="16.5">
      <c r="A61" s="19" t="s">
        <v>18</v>
      </c>
      <c r="B61" s="19">
        <f>'III TRI'!B61+'IV TRI'!B61</f>
        <v>682</v>
      </c>
      <c r="C61" s="19">
        <f>'III TRI'!C61+'IV TRI'!C61</f>
        <v>387</v>
      </c>
      <c r="D61" s="19">
        <f>'III TRI'!D61+'IV TRI'!D61</f>
        <v>295</v>
      </c>
      <c r="E61" s="19">
        <f>'III TRI'!E61+'IV TRI'!E61</f>
        <v>3667</v>
      </c>
      <c r="F61" s="19">
        <f>'III TRI'!F61+'IV TRI'!F61</f>
        <v>2783</v>
      </c>
      <c r="G61" s="19">
        <f>'III TRI'!G61+'IV TRI'!G61</f>
        <v>884</v>
      </c>
    </row>
    <row r="62" spans="1:9" ht="16.5">
      <c r="A62" s="19" t="s">
        <v>19</v>
      </c>
      <c r="B62" s="19">
        <f>'III TRI'!B62+'IV TRI'!B62</f>
        <v>266</v>
      </c>
      <c r="C62" s="19">
        <f>'III TRI'!C62+'IV TRI'!C62</f>
        <v>143</v>
      </c>
      <c r="D62" s="19">
        <f>'III TRI'!D62+'IV TRI'!D62</f>
        <v>123</v>
      </c>
      <c r="E62" s="19">
        <f>'III TRI'!E62+'IV TRI'!E62</f>
        <v>1902</v>
      </c>
      <c r="F62" s="19">
        <f>'III TRI'!F62+'IV TRI'!F62</f>
        <v>1193</v>
      </c>
      <c r="G62" s="19">
        <f>'III TRI'!G62+'IV TRI'!G62</f>
        <v>709</v>
      </c>
    </row>
    <row r="65" spans="1:9">
      <c r="A65" s="45" t="s">
        <v>41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1" spans="1:9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</row>
    <row r="74" spans="1:9" ht="16.5">
      <c r="A74" s="18" t="s">
        <v>11</v>
      </c>
      <c r="B74" s="18">
        <f>SUM(B75:B82)</f>
        <v>1516</v>
      </c>
      <c r="C74" s="18">
        <f t="shared" ref="C74:G74" si="3">SUM(C75:C82)</f>
        <v>863</v>
      </c>
      <c r="D74" s="18">
        <f t="shared" si="3"/>
        <v>653</v>
      </c>
      <c r="E74" s="18">
        <f t="shared" si="3"/>
        <v>11355</v>
      </c>
      <c r="F74" s="18">
        <f t="shared" si="3"/>
        <v>7023</v>
      </c>
      <c r="G74" s="18">
        <f t="shared" si="3"/>
        <v>4332</v>
      </c>
    </row>
    <row r="75" spans="1:9" ht="16.5">
      <c r="A75" s="19" t="s">
        <v>12</v>
      </c>
      <c r="B75" s="19">
        <f>'III TRI'!B75+'IV TRI'!B75</f>
        <v>19</v>
      </c>
      <c r="C75" s="19">
        <f>'III TRI'!C75+'IV TRI'!C75</f>
        <v>8</v>
      </c>
      <c r="D75" s="19">
        <f>'III TRI'!D75+'IV TRI'!D75</f>
        <v>11</v>
      </c>
      <c r="E75" s="19">
        <f>'III TRI'!E75+'IV TRI'!E75</f>
        <v>59</v>
      </c>
      <c r="F75" s="19">
        <f>'III TRI'!F75+'IV TRI'!F75</f>
        <v>25</v>
      </c>
      <c r="G75" s="19">
        <f>'III TRI'!G75+'IV TRI'!G75</f>
        <v>34</v>
      </c>
    </row>
    <row r="76" spans="1:9" ht="16.5">
      <c r="A76" s="19" t="s">
        <v>13</v>
      </c>
      <c r="B76" s="19">
        <f>'III TRI'!B76+'IV TRI'!B76</f>
        <v>15</v>
      </c>
      <c r="C76" s="19">
        <f>'III TRI'!C76+'IV TRI'!C76</f>
        <v>11</v>
      </c>
      <c r="D76" s="19">
        <f>'III TRI'!D76+'IV TRI'!D76</f>
        <v>4</v>
      </c>
      <c r="E76" s="19">
        <f>'III TRI'!E76+'IV TRI'!E76</f>
        <v>532</v>
      </c>
      <c r="F76" s="19">
        <f>'III TRI'!F76+'IV TRI'!F76</f>
        <v>233</v>
      </c>
      <c r="G76" s="19">
        <f>'III TRI'!G76+'IV TRI'!G76</f>
        <v>299</v>
      </c>
    </row>
    <row r="77" spans="1:9" ht="16.5">
      <c r="A77" s="19" t="s">
        <v>14</v>
      </c>
      <c r="B77" s="19">
        <f>'III TRI'!B77+'IV TRI'!B77</f>
        <v>38</v>
      </c>
      <c r="C77" s="19">
        <f>'III TRI'!C77+'IV TRI'!C77</f>
        <v>17</v>
      </c>
      <c r="D77" s="19">
        <f>'III TRI'!D77+'IV TRI'!D77</f>
        <v>21</v>
      </c>
      <c r="E77" s="19">
        <f>'III TRI'!E77+'IV TRI'!E77</f>
        <v>1507</v>
      </c>
      <c r="F77" s="19">
        <f>'III TRI'!F77+'IV TRI'!F77</f>
        <v>753</v>
      </c>
      <c r="G77" s="19">
        <f>'III TRI'!G77+'IV TRI'!G77</f>
        <v>754</v>
      </c>
    </row>
    <row r="78" spans="1:9" ht="16.5">
      <c r="A78" s="19" t="s">
        <v>15</v>
      </c>
      <c r="B78" s="19">
        <f>'III TRI'!B78+'IV TRI'!B78</f>
        <v>122</v>
      </c>
      <c r="C78" s="19">
        <f>'III TRI'!C78+'IV TRI'!C78</f>
        <v>63</v>
      </c>
      <c r="D78" s="19">
        <f>'III TRI'!D78+'IV TRI'!D78</f>
        <v>59</v>
      </c>
      <c r="E78" s="19">
        <f>'III TRI'!E78+'IV TRI'!E78</f>
        <v>810</v>
      </c>
      <c r="F78" s="19">
        <f>'III TRI'!F78+'IV TRI'!F78</f>
        <v>364</v>
      </c>
      <c r="G78" s="19">
        <f>'III TRI'!G78+'IV TRI'!G78</f>
        <v>446</v>
      </c>
    </row>
    <row r="79" spans="1:9" ht="16.5">
      <c r="A79" s="19" t="s">
        <v>16</v>
      </c>
      <c r="B79" s="19">
        <f>'III TRI'!B79+'IV TRI'!B79</f>
        <v>183</v>
      </c>
      <c r="C79" s="19">
        <f>'III TRI'!C79+'IV TRI'!C79</f>
        <v>83</v>
      </c>
      <c r="D79" s="19">
        <f>'III TRI'!D79+'IV TRI'!D79</f>
        <v>100</v>
      </c>
      <c r="E79" s="19">
        <f>'III TRI'!E79+'IV TRI'!E79</f>
        <v>933</v>
      </c>
      <c r="F79" s="19">
        <f>'III TRI'!F79+'IV TRI'!F79</f>
        <v>476</v>
      </c>
      <c r="G79" s="19">
        <f>'III TRI'!G79+'IV TRI'!G79</f>
        <v>457</v>
      </c>
    </row>
    <row r="80" spans="1:9" ht="16.5">
      <c r="A80" s="19" t="s">
        <v>17</v>
      </c>
      <c r="B80" s="19">
        <f>'III TRI'!B80+'IV TRI'!B80</f>
        <v>256</v>
      </c>
      <c r="C80" s="19">
        <f>'III TRI'!C80+'IV TRI'!C80</f>
        <v>150</v>
      </c>
      <c r="D80" s="19">
        <f>'III TRI'!D80+'IV TRI'!D80</f>
        <v>106</v>
      </c>
      <c r="E80" s="19">
        <f>'III TRI'!E80+'IV TRI'!E80</f>
        <v>1739</v>
      </c>
      <c r="F80" s="19">
        <f>'III TRI'!F80+'IV TRI'!F80</f>
        <v>1200</v>
      </c>
      <c r="G80" s="19">
        <f>'III TRI'!G80+'IV TRI'!G80</f>
        <v>539</v>
      </c>
    </row>
    <row r="81" spans="1:9" ht="16.5">
      <c r="A81" s="19" t="s">
        <v>18</v>
      </c>
      <c r="B81" s="19">
        <f>'III TRI'!B81+'IV TRI'!B81</f>
        <v>611</v>
      </c>
      <c r="C81" s="19">
        <f>'III TRI'!C81+'IV TRI'!C81</f>
        <v>374</v>
      </c>
      <c r="D81" s="19">
        <f>'III TRI'!D81+'IV TRI'!D81</f>
        <v>237</v>
      </c>
      <c r="E81" s="19">
        <f>'III TRI'!E81+'IV TRI'!E81</f>
        <v>3600</v>
      </c>
      <c r="F81" s="19">
        <f>'III TRI'!F81+'IV TRI'!F81</f>
        <v>2542</v>
      </c>
      <c r="G81" s="19">
        <f>'III TRI'!G81+'IV TRI'!G81</f>
        <v>1058</v>
      </c>
    </row>
    <row r="82" spans="1:9" ht="16.5">
      <c r="A82" s="19" t="s">
        <v>19</v>
      </c>
      <c r="B82" s="19">
        <f>'III TRI'!B82+'IV TRI'!B82</f>
        <v>272</v>
      </c>
      <c r="C82" s="19">
        <f>'III TRI'!C82+'IV TRI'!C82</f>
        <v>157</v>
      </c>
      <c r="D82" s="19">
        <f>'III TRI'!D82+'IV TRI'!D82</f>
        <v>115</v>
      </c>
      <c r="E82" s="19">
        <f>'III TRI'!E82+'IV TRI'!E82</f>
        <v>2175</v>
      </c>
      <c r="F82" s="19">
        <f>'III TRI'!F82+'IV TRI'!F82</f>
        <v>1430</v>
      </c>
      <c r="G82" s="19">
        <f>'III TRI'!G82+'IV TRI'!G82</f>
        <v>745</v>
      </c>
    </row>
    <row r="85" spans="1:9">
      <c r="A85" s="45" t="s">
        <v>41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1" spans="1:9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</row>
    <row r="94" spans="1:9" ht="16.5">
      <c r="A94" s="18" t="s">
        <v>11</v>
      </c>
      <c r="B94" s="18">
        <f>SUM(B95:B102)</f>
        <v>1442</v>
      </c>
      <c r="C94" s="18">
        <f t="shared" ref="C94:G94" si="4">SUM(C95:C102)</f>
        <v>857</v>
      </c>
      <c r="D94" s="18">
        <f t="shared" si="4"/>
        <v>585</v>
      </c>
      <c r="E94" s="18">
        <f t="shared" si="4"/>
        <v>8985</v>
      </c>
      <c r="F94" s="18">
        <f t="shared" si="4"/>
        <v>5903</v>
      </c>
      <c r="G94" s="18">
        <f t="shared" si="4"/>
        <v>3082</v>
      </c>
    </row>
    <row r="95" spans="1:9" ht="16.5">
      <c r="A95" s="19" t="s">
        <v>12</v>
      </c>
      <c r="B95" s="19">
        <f>'III TRI'!B95+'IV TRI'!B95</f>
        <v>23</v>
      </c>
      <c r="C95" s="19">
        <f>'III TRI'!C95+'IV TRI'!C95</f>
        <v>12</v>
      </c>
      <c r="D95" s="19">
        <f>'III TRI'!D95+'IV TRI'!D95</f>
        <v>11</v>
      </c>
      <c r="E95" s="19">
        <f>'III TRI'!E95+'IV TRI'!E95</f>
        <v>75</v>
      </c>
      <c r="F95" s="19">
        <f>'III TRI'!F95+'IV TRI'!F95</f>
        <v>48</v>
      </c>
      <c r="G95" s="19">
        <f>'III TRI'!G95+'IV TRI'!G95</f>
        <v>27</v>
      </c>
    </row>
    <row r="96" spans="1:9" ht="16.5">
      <c r="A96" s="19" t="s">
        <v>13</v>
      </c>
      <c r="B96" s="19">
        <f>'III TRI'!B96+'IV TRI'!B96</f>
        <v>29</v>
      </c>
      <c r="C96" s="19">
        <f>'III TRI'!C96+'IV TRI'!C96</f>
        <v>15</v>
      </c>
      <c r="D96" s="19">
        <f>'III TRI'!D96+'IV TRI'!D96</f>
        <v>14</v>
      </c>
      <c r="E96" s="19">
        <f>'III TRI'!E96+'IV TRI'!E96</f>
        <v>672</v>
      </c>
      <c r="F96" s="19">
        <f>'III TRI'!F96+'IV TRI'!F96</f>
        <v>439</v>
      </c>
      <c r="G96" s="19">
        <f>'III TRI'!G96+'IV TRI'!G96</f>
        <v>233</v>
      </c>
    </row>
    <row r="97" spans="1:7" ht="16.5">
      <c r="A97" s="19" t="s">
        <v>14</v>
      </c>
      <c r="B97" s="19">
        <f>'III TRI'!B97+'IV TRI'!B97</f>
        <v>86</v>
      </c>
      <c r="C97" s="19">
        <f>'III TRI'!C97+'IV TRI'!C97</f>
        <v>44</v>
      </c>
      <c r="D97" s="19">
        <f>'III TRI'!D97+'IV TRI'!D97</f>
        <v>42</v>
      </c>
      <c r="E97" s="19">
        <f>'III TRI'!E97+'IV TRI'!E97</f>
        <v>1423</v>
      </c>
      <c r="F97" s="19">
        <f>'III TRI'!F97+'IV TRI'!F97</f>
        <v>761</v>
      </c>
      <c r="G97" s="19">
        <f>'III TRI'!G97+'IV TRI'!G97</f>
        <v>662</v>
      </c>
    </row>
    <row r="98" spans="1:7" ht="16.5">
      <c r="A98" s="19" t="s">
        <v>15</v>
      </c>
      <c r="B98" s="19">
        <f>'III TRI'!B98+'IV TRI'!B98</f>
        <v>149</v>
      </c>
      <c r="C98" s="19">
        <f>'III TRI'!C98+'IV TRI'!C98</f>
        <v>92</v>
      </c>
      <c r="D98" s="19">
        <f>'III TRI'!D98+'IV TRI'!D98</f>
        <v>57</v>
      </c>
      <c r="E98" s="19">
        <f>'III TRI'!E98+'IV TRI'!E98</f>
        <v>1213</v>
      </c>
      <c r="F98" s="19">
        <f>'III TRI'!F98+'IV TRI'!F98</f>
        <v>638</v>
      </c>
      <c r="G98" s="19">
        <f>'III TRI'!G98+'IV TRI'!G98</f>
        <v>575</v>
      </c>
    </row>
    <row r="99" spans="1:7" ht="16.5">
      <c r="A99" s="19" t="s">
        <v>16</v>
      </c>
      <c r="B99" s="19">
        <f>'III TRI'!B99+'IV TRI'!B99</f>
        <v>149</v>
      </c>
      <c r="C99" s="19">
        <f>'III TRI'!C99+'IV TRI'!C99</f>
        <v>72</v>
      </c>
      <c r="D99" s="19">
        <f>'III TRI'!D99+'IV TRI'!D99</f>
        <v>77</v>
      </c>
      <c r="E99" s="19">
        <f>'III TRI'!E99+'IV TRI'!E99</f>
        <v>705</v>
      </c>
      <c r="F99" s="19">
        <f>'III TRI'!F99+'IV TRI'!F99</f>
        <v>355</v>
      </c>
      <c r="G99" s="19">
        <f>'III TRI'!G99+'IV TRI'!G99</f>
        <v>350</v>
      </c>
    </row>
    <row r="100" spans="1:7" ht="16.5">
      <c r="A100" s="19" t="s">
        <v>17</v>
      </c>
      <c r="B100" s="19">
        <f>'III TRI'!B100+'IV TRI'!B100</f>
        <v>292</v>
      </c>
      <c r="C100" s="19">
        <f>'III TRI'!C100+'IV TRI'!C100</f>
        <v>199</v>
      </c>
      <c r="D100" s="19">
        <f>'III TRI'!D100+'IV TRI'!D100</f>
        <v>93</v>
      </c>
      <c r="E100" s="19">
        <f>'III TRI'!E100+'IV TRI'!E100</f>
        <v>1252</v>
      </c>
      <c r="F100" s="19">
        <f>'III TRI'!F100+'IV TRI'!F100</f>
        <v>1002</v>
      </c>
      <c r="G100" s="19">
        <f>'III TRI'!G100+'IV TRI'!G100</f>
        <v>250</v>
      </c>
    </row>
    <row r="101" spans="1:7" ht="16.5">
      <c r="A101" s="19" t="s">
        <v>18</v>
      </c>
      <c r="B101" s="19">
        <f>'III TRI'!B101+'IV TRI'!B101</f>
        <v>543</v>
      </c>
      <c r="C101" s="19">
        <f>'III TRI'!C101+'IV TRI'!C101</f>
        <v>324</v>
      </c>
      <c r="D101" s="19">
        <f>'III TRI'!D101+'IV TRI'!D101</f>
        <v>219</v>
      </c>
      <c r="E101" s="19">
        <f>'III TRI'!E101+'IV TRI'!E101</f>
        <v>2536</v>
      </c>
      <c r="F101" s="19">
        <f>'III TRI'!F101+'IV TRI'!F101</f>
        <v>1946</v>
      </c>
      <c r="G101" s="19">
        <f>'III TRI'!G101+'IV TRI'!G101</f>
        <v>590</v>
      </c>
    </row>
    <row r="102" spans="1:7" ht="16.5">
      <c r="A102" s="19" t="s">
        <v>19</v>
      </c>
      <c r="B102" s="19">
        <f>'III TRI'!B102+'IV TRI'!B102</f>
        <v>171</v>
      </c>
      <c r="C102" s="19">
        <f>'III TRI'!C102+'IV TRI'!C102</f>
        <v>99</v>
      </c>
      <c r="D102" s="19">
        <f>'III TRI'!D102+'IV TRI'!D102</f>
        <v>72</v>
      </c>
      <c r="E102" s="19">
        <f>'III TRI'!E102+'IV TRI'!E102</f>
        <v>1109</v>
      </c>
      <c r="F102" s="19">
        <f>'III TRI'!F102+'IV TRI'!F102</f>
        <v>714</v>
      </c>
      <c r="G102" s="19">
        <f>'III TRI'!G102+'IV TRI'!G102</f>
        <v>395</v>
      </c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776C1-E970-462B-B314-313CD39BD8AC}">
  <dimension ref="A1:I102"/>
  <sheetViews>
    <sheetView showGridLines="0" tabSelected="1" workbookViewId="0">
      <selection activeCell="K16" sqref="K16"/>
    </sheetView>
  </sheetViews>
  <sheetFormatPr baseColWidth="10" defaultRowHeight="15"/>
  <cols>
    <col min="1" max="1" width="31.5703125" style="26" customWidth="1"/>
    <col min="2" max="7" width="13.7109375" style="26" customWidth="1"/>
    <col min="8" max="8" width="0" style="26" hidden="1" customWidth="1"/>
    <col min="9" max="9" width="7.28515625" style="26" customWidth="1"/>
    <col min="10" max="16384" width="11.42578125" style="26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5" t="s">
        <v>42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</row>
    <row r="13" spans="1:9" ht="16.5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</row>
    <row r="14" spans="1:9" ht="16.5">
      <c r="A14" s="18" t="s">
        <v>11</v>
      </c>
      <c r="B14" s="18">
        <f>SUM(B15:B22)</f>
        <v>22124</v>
      </c>
      <c r="C14" s="18">
        <f t="shared" ref="C14:G14" si="0">SUM(C15:C22)</f>
        <v>12939</v>
      </c>
      <c r="D14" s="18">
        <f t="shared" si="0"/>
        <v>9185</v>
      </c>
      <c r="E14" s="18">
        <f t="shared" si="0"/>
        <v>125150</v>
      </c>
      <c r="F14" s="18">
        <f t="shared" si="0"/>
        <v>76682</v>
      </c>
      <c r="G14" s="18">
        <f t="shared" si="0"/>
        <v>48468</v>
      </c>
    </row>
    <row r="15" spans="1:9" ht="16.5">
      <c r="A15" s="19" t="s">
        <v>12</v>
      </c>
      <c r="B15" s="19">
        <f>'I SEMES'!B15+'II SEMES'!B15</f>
        <v>217</v>
      </c>
      <c r="C15" s="19">
        <f>'I SEMES'!C15+'II SEMES'!C15</f>
        <v>117</v>
      </c>
      <c r="D15" s="19">
        <f>'I SEMES'!D15+'II SEMES'!D15</f>
        <v>100</v>
      </c>
      <c r="E15" s="19">
        <f>'I SEMES'!E15+'II SEMES'!E15</f>
        <v>760</v>
      </c>
      <c r="F15" s="19">
        <f>'I SEMES'!F15+'II SEMES'!F15</f>
        <v>400</v>
      </c>
      <c r="G15" s="19">
        <f>'I SEMES'!G15+'II SEMES'!G15</f>
        <v>360</v>
      </c>
    </row>
    <row r="16" spans="1:9" ht="16.5">
      <c r="A16" s="19" t="s">
        <v>13</v>
      </c>
      <c r="B16" s="19">
        <f>'I SEMES'!B16+'II SEMES'!B16</f>
        <v>435</v>
      </c>
      <c r="C16" s="19">
        <f>'I SEMES'!C16+'II SEMES'!C16</f>
        <v>233</v>
      </c>
      <c r="D16" s="19">
        <f>'I SEMES'!D16+'II SEMES'!D16</f>
        <v>202</v>
      </c>
      <c r="E16" s="19">
        <f>'I SEMES'!E16+'II SEMES'!E16</f>
        <v>6838</v>
      </c>
      <c r="F16" s="19">
        <f>'I SEMES'!F16+'II SEMES'!F16</f>
        <v>3495</v>
      </c>
      <c r="G16" s="19">
        <f>'I SEMES'!G16+'II SEMES'!G16</f>
        <v>3343</v>
      </c>
    </row>
    <row r="17" spans="1:9" ht="16.5">
      <c r="A17" s="19" t="s">
        <v>14</v>
      </c>
      <c r="B17" s="19">
        <f>'I SEMES'!B17+'II SEMES'!B17</f>
        <v>1570</v>
      </c>
      <c r="C17" s="19">
        <f>'I SEMES'!C17+'II SEMES'!C17</f>
        <v>741</v>
      </c>
      <c r="D17" s="19">
        <f>'I SEMES'!D17+'II SEMES'!D17</f>
        <v>829</v>
      </c>
      <c r="E17" s="19">
        <f>'I SEMES'!E17+'II SEMES'!E17</f>
        <v>14311</v>
      </c>
      <c r="F17" s="19">
        <f>'I SEMES'!F17+'II SEMES'!F17</f>
        <v>6926</v>
      </c>
      <c r="G17" s="19">
        <f>'I SEMES'!G17+'II SEMES'!G17</f>
        <v>7385</v>
      </c>
    </row>
    <row r="18" spans="1:9" ht="16.5">
      <c r="A18" s="19" t="s">
        <v>15</v>
      </c>
      <c r="B18" s="19">
        <f>'I SEMES'!B18+'II SEMES'!B18</f>
        <v>2406</v>
      </c>
      <c r="C18" s="19">
        <f>'I SEMES'!C18+'II SEMES'!C18</f>
        <v>1175</v>
      </c>
      <c r="D18" s="19">
        <f>'I SEMES'!D18+'II SEMES'!D18</f>
        <v>1231</v>
      </c>
      <c r="E18" s="19">
        <f>'I SEMES'!E18+'II SEMES'!E18</f>
        <v>10663</v>
      </c>
      <c r="F18" s="19">
        <f>'I SEMES'!F18+'II SEMES'!F18</f>
        <v>5130</v>
      </c>
      <c r="G18" s="19">
        <f>'I SEMES'!G18+'II SEMES'!G18</f>
        <v>5533</v>
      </c>
    </row>
    <row r="19" spans="1:9" ht="16.5">
      <c r="A19" s="19" t="s">
        <v>16</v>
      </c>
      <c r="B19" s="19">
        <f>'I SEMES'!B19+'II SEMES'!B19</f>
        <v>2015</v>
      </c>
      <c r="C19" s="19">
        <f>'I SEMES'!C19+'II SEMES'!C19</f>
        <v>976</v>
      </c>
      <c r="D19" s="19">
        <f>'I SEMES'!D19+'II SEMES'!D19</f>
        <v>1039</v>
      </c>
      <c r="E19" s="19">
        <f>'I SEMES'!E19+'II SEMES'!E19</f>
        <v>10222</v>
      </c>
      <c r="F19" s="19">
        <f>'I SEMES'!F19+'II SEMES'!F19</f>
        <v>5244</v>
      </c>
      <c r="G19" s="19">
        <f>'I SEMES'!G19+'II SEMES'!G19</f>
        <v>4978</v>
      </c>
    </row>
    <row r="20" spans="1:9" ht="16.5">
      <c r="A20" s="19" t="s">
        <v>17</v>
      </c>
      <c r="B20" s="19">
        <f>'I SEMES'!B20+'II SEMES'!B20</f>
        <v>4115</v>
      </c>
      <c r="C20" s="19">
        <f>'I SEMES'!C20+'II SEMES'!C20</f>
        <v>2735</v>
      </c>
      <c r="D20" s="19">
        <f>'I SEMES'!D20+'II SEMES'!D20</f>
        <v>1380</v>
      </c>
      <c r="E20" s="19">
        <f>'I SEMES'!E20+'II SEMES'!E20</f>
        <v>19752</v>
      </c>
      <c r="F20" s="19">
        <f>'I SEMES'!F20+'II SEMES'!F20</f>
        <v>14278</v>
      </c>
      <c r="G20" s="19">
        <f>'I SEMES'!G20+'II SEMES'!G20</f>
        <v>5474</v>
      </c>
    </row>
    <row r="21" spans="1:9" ht="16.5">
      <c r="A21" s="19" t="s">
        <v>18</v>
      </c>
      <c r="B21" s="19">
        <f>'I SEMES'!B21+'II SEMES'!B21</f>
        <v>7929</v>
      </c>
      <c r="C21" s="19">
        <f>'I SEMES'!C21+'II SEMES'!C21</f>
        <v>5024</v>
      </c>
      <c r="D21" s="19">
        <f>'I SEMES'!D21+'II SEMES'!D21</f>
        <v>2905</v>
      </c>
      <c r="E21" s="19">
        <f>'I SEMES'!E21+'II SEMES'!E21</f>
        <v>40994</v>
      </c>
      <c r="F21" s="19">
        <f>'I SEMES'!F21+'II SEMES'!F21</f>
        <v>28197</v>
      </c>
      <c r="G21" s="19">
        <f>'I SEMES'!G21+'II SEMES'!G21</f>
        <v>12797</v>
      </c>
    </row>
    <row r="22" spans="1:9" ht="16.5">
      <c r="A22" s="19" t="s">
        <v>19</v>
      </c>
      <c r="B22" s="19">
        <f>'I SEMES'!B22+'II SEMES'!B22</f>
        <v>3437</v>
      </c>
      <c r="C22" s="19">
        <f>'I SEMES'!C22+'II SEMES'!C22</f>
        <v>1938</v>
      </c>
      <c r="D22" s="19">
        <f>'I SEMES'!D22+'II SEMES'!D22</f>
        <v>1499</v>
      </c>
      <c r="E22" s="19">
        <f>'I SEMES'!E22+'II SEMES'!E22</f>
        <v>21610</v>
      </c>
      <c r="F22" s="19">
        <f>'I SEMES'!F22+'II SEMES'!F22</f>
        <v>13012</v>
      </c>
      <c r="G22" s="19">
        <f>'I SEMES'!G22+'II SEMES'!G22</f>
        <v>8598</v>
      </c>
    </row>
    <row r="23" spans="1:9" ht="21.75" customHeight="1"/>
    <row r="25" spans="1:9">
      <c r="A25" s="45" t="s">
        <v>42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64" t="s">
        <v>22</v>
      </c>
      <c r="B26" s="65"/>
      <c r="C26" s="65"/>
      <c r="D26" s="65"/>
      <c r="E26" s="65"/>
      <c r="F26" s="65"/>
      <c r="G26" s="65"/>
      <c r="H26" s="65"/>
      <c r="I26" s="65"/>
    </row>
    <row r="27" spans="1:9">
      <c r="A27" s="55"/>
      <c r="B27" s="55"/>
      <c r="C27" s="55"/>
      <c r="D27" s="55"/>
      <c r="E27" s="55"/>
      <c r="F27" s="55"/>
      <c r="G27" s="55"/>
      <c r="H27" s="55"/>
      <c r="I27" s="55"/>
    </row>
    <row r="28" spans="1:9">
      <c r="A28" s="55"/>
      <c r="B28" s="55"/>
      <c r="C28" s="55"/>
      <c r="D28" s="55"/>
      <c r="E28" s="55"/>
      <c r="F28" s="55"/>
      <c r="G28" s="55"/>
      <c r="H28" s="55"/>
      <c r="I28" s="55"/>
    </row>
    <row r="29" spans="1:9">
      <c r="A29" s="66" t="s">
        <v>3</v>
      </c>
      <c r="B29" s="65"/>
      <c r="C29" s="65"/>
      <c r="D29" s="65"/>
      <c r="E29" s="65"/>
      <c r="F29" s="65"/>
      <c r="G29" s="65"/>
      <c r="H29" s="65"/>
      <c r="I29" s="65"/>
    </row>
    <row r="30" spans="1:9">
      <c r="A30" s="55"/>
      <c r="B30" s="55"/>
      <c r="C30" s="55"/>
      <c r="D30" s="55"/>
      <c r="E30" s="55"/>
      <c r="F30" s="55"/>
      <c r="G30" s="55"/>
      <c r="H30" s="55"/>
      <c r="I30" s="55"/>
    </row>
    <row r="31" spans="1:9">
      <c r="A31" s="54" t="s">
        <v>4</v>
      </c>
      <c r="B31" s="61" t="s">
        <v>5</v>
      </c>
      <c r="C31" s="62"/>
      <c r="D31" s="63"/>
      <c r="E31" s="61" t="s">
        <v>6</v>
      </c>
      <c r="F31" s="62"/>
      <c r="G31" s="63"/>
      <c r="H31" s="55"/>
      <c r="I31" s="55"/>
    </row>
    <row r="32" spans="1:9">
      <c r="A32" s="60"/>
      <c r="B32" s="56" t="s">
        <v>7</v>
      </c>
      <c r="C32" s="56" t="s">
        <v>8</v>
      </c>
      <c r="D32" s="56" t="s">
        <v>9</v>
      </c>
      <c r="E32" s="56" t="s">
        <v>7</v>
      </c>
      <c r="F32" s="56" t="s">
        <v>8</v>
      </c>
      <c r="G32" s="56" t="s">
        <v>9</v>
      </c>
      <c r="H32" s="55"/>
      <c r="I32" s="55"/>
    </row>
    <row r="33" spans="1:9" ht="16.5">
      <c r="A33" s="57" t="s">
        <v>10</v>
      </c>
      <c r="B33" s="57" t="s">
        <v>10</v>
      </c>
      <c r="C33" s="57" t="s">
        <v>10</v>
      </c>
      <c r="D33" s="57" t="s">
        <v>10</v>
      </c>
      <c r="E33" s="57" t="s">
        <v>10</v>
      </c>
      <c r="F33" s="57" t="s">
        <v>10</v>
      </c>
      <c r="G33" s="57" t="s">
        <v>10</v>
      </c>
      <c r="H33" s="55"/>
      <c r="I33" s="55"/>
    </row>
    <row r="34" spans="1:9" ht="16.5">
      <c r="A34" s="58" t="s">
        <v>11</v>
      </c>
      <c r="B34" s="18">
        <f>SUM(B35:B42)</f>
        <v>10775</v>
      </c>
      <c r="C34" s="18">
        <f t="shared" ref="C34:G34" si="1">SUM(C35:C42)</f>
        <v>6316</v>
      </c>
      <c r="D34" s="18">
        <f t="shared" si="1"/>
        <v>4459</v>
      </c>
      <c r="E34" s="18">
        <f t="shared" si="1"/>
        <v>61496</v>
      </c>
      <c r="F34" s="18">
        <f t="shared" si="1"/>
        <v>36406</v>
      </c>
      <c r="G34" s="18">
        <f t="shared" si="1"/>
        <v>25090</v>
      </c>
      <c r="H34" s="55"/>
      <c r="I34" s="55"/>
    </row>
    <row r="35" spans="1:9" ht="16.5">
      <c r="A35" s="59" t="s">
        <v>12</v>
      </c>
      <c r="B35" s="59">
        <f>'I SEMES'!B35+'II SEMES'!B35</f>
        <v>73</v>
      </c>
      <c r="C35" s="59">
        <f>'I SEMES'!C35+'II SEMES'!C35</f>
        <v>41</v>
      </c>
      <c r="D35" s="59">
        <f>'I SEMES'!D35+'II SEMES'!D35</f>
        <v>32</v>
      </c>
      <c r="E35" s="59">
        <f>'I SEMES'!E35+'II SEMES'!E35</f>
        <v>307</v>
      </c>
      <c r="F35" s="59">
        <f>'I SEMES'!F35+'II SEMES'!F35</f>
        <v>169</v>
      </c>
      <c r="G35" s="59">
        <f>'I SEMES'!G35+'II SEMES'!G35</f>
        <v>138</v>
      </c>
      <c r="H35" s="55"/>
      <c r="I35" s="55"/>
    </row>
    <row r="36" spans="1:9" ht="16.5">
      <c r="A36" s="59" t="s">
        <v>13</v>
      </c>
      <c r="B36" s="59">
        <f>'I SEMES'!B36+'II SEMES'!B36</f>
        <v>214</v>
      </c>
      <c r="C36" s="59">
        <f>'I SEMES'!C36+'II SEMES'!C36</f>
        <v>122</v>
      </c>
      <c r="D36" s="59">
        <f>'I SEMES'!D36+'II SEMES'!D36</f>
        <v>92</v>
      </c>
      <c r="E36" s="59">
        <f>'I SEMES'!E36+'II SEMES'!E36</f>
        <v>3057</v>
      </c>
      <c r="F36" s="59">
        <f>'I SEMES'!F36+'II SEMES'!F36</f>
        <v>1470</v>
      </c>
      <c r="G36" s="59">
        <f>'I SEMES'!G36+'II SEMES'!G36</f>
        <v>1587</v>
      </c>
      <c r="H36" s="55"/>
      <c r="I36" s="55"/>
    </row>
    <row r="37" spans="1:9" ht="16.5">
      <c r="A37" s="59" t="s">
        <v>14</v>
      </c>
      <c r="B37" s="59">
        <f>'I SEMES'!B37+'II SEMES'!B37</f>
        <v>798</v>
      </c>
      <c r="C37" s="59">
        <f>'I SEMES'!C37+'II SEMES'!C37</f>
        <v>363</v>
      </c>
      <c r="D37" s="59">
        <f>'I SEMES'!D37+'II SEMES'!D37</f>
        <v>435</v>
      </c>
      <c r="E37" s="59">
        <f>'I SEMES'!E37+'II SEMES'!E37</f>
        <v>6650</v>
      </c>
      <c r="F37" s="59">
        <f>'I SEMES'!F37+'II SEMES'!F37</f>
        <v>3087</v>
      </c>
      <c r="G37" s="59">
        <f>'I SEMES'!G37+'II SEMES'!G37</f>
        <v>3563</v>
      </c>
    </row>
    <row r="38" spans="1:9" ht="16.5">
      <c r="A38" s="59" t="s">
        <v>15</v>
      </c>
      <c r="B38" s="59">
        <f>'I SEMES'!B38+'II SEMES'!B38</f>
        <v>1163</v>
      </c>
      <c r="C38" s="59">
        <f>'I SEMES'!C38+'II SEMES'!C38</f>
        <v>555</v>
      </c>
      <c r="D38" s="59">
        <f>'I SEMES'!D38+'II SEMES'!D38</f>
        <v>608</v>
      </c>
      <c r="E38" s="59">
        <f>'I SEMES'!E38+'II SEMES'!E38</f>
        <v>4910</v>
      </c>
      <c r="F38" s="59">
        <f>'I SEMES'!F38+'II SEMES'!F38</f>
        <v>2352</v>
      </c>
      <c r="G38" s="59">
        <f>'I SEMES'!G38+'II SEMES'!G38</f>
        <v>2558</v>
      </c>
    </row>
    <row r="39" spans="1:9" ht="16.5">
      <c r="A39" s="59" t="s">
        <v>16</v>
      </c>
      <c r="B39" s="59">
        <f>'I SEMES'!B39+'II SEMES'!B39</f>
        <v>1053</v>
      </c>
      <c r="C39" s="59">
        <f>'I SEMES'!C39+'II SEMES'!C39</f>
        <v>538</v>
      </c>
      <c r="D39" s="59">
        <f>'I SEMES'!D39+'II SEMES'!D39</f>
        <v>515</v>
      </c>
      <c r="E39" s="59">
        <f>'I SEMES'!E39+'II SEMES'!E39</f>
        <v>5260</v>
      </c>
      <c r="F39" s="59">
        <f>'I SEMES'!F39+'II SEMES'!F39</f>
        <v>2676</v>
      </c>
      <c r="G39" s="59">
        <f>'I SEMES'!G39+'II SEMES'!G39</f>
        <v>2584</v>
      </c>
    </row>
    <row r="40" spans="1:9" ht="16.5">
      <c r="A40" s="59" t="s">
        <v>17</v>
      </c>
      <c r="B40" s="59">
        <f>'I SEMES'!B40+'II SEMES'!B40</f>
        <v>2064</v>
      </c>
      <c r="C40" s="59">
        <f>'I SEMES'!C40+'II SEMES'!C40</f>
        <v>1406</v>
      </c>
      <c r="D40" s="59">
        <f>'I SEMES'!D40+'II SEMES'!D40</f>
        <v>658</v>
      </c>
      <c r="E40" s="59">
        <f>'I SEMES'!E40+'II SEMES'!E40</f>
        <v>9738</v>
      </c>
      <c r="F40" s="59">
        <f>'I SEMES'!F40+'II SEMES'!F40</f>
        <v>7012</v>
      </c>
      <c r="G40" s="59">
        <f>'I SEMES'!G40+'II SEMES'!G40</f>
        <v>2726</v>
      </c>
    </row>
    <row r="41" spans="1:9" ht="16.5">
      <c r="A41" s="59" t="s">
        <v>18</v>
      </c>
      <c r="B41" s="59">
        <f>'I SEMES'!B41+'II SEMES'!B41</f>
        <v>3710</v>
      </c>
      <c r="C41" s="59">
        <f>'I SEMES'!C41+'II SEMES'!C41</f>
        <v>2353</v>
      </c>
      <c r="D41" s="59">
        <f>'I SEMES'!D41+'II SEMES'!D41</f>
        <v>1357</v>
      </c>
      <c r="E41" s="59">
        <f>'I SEMES'!E41+'II SEMES'!E41</f>
        <v>20791</v>
      </c>
      <c r="F41" s="59">
        <f>'I SEMES'!F41+'II SEMES'!F41</f>
        <v>13388</v>
      </c>
      <c r="G41" s="59">
        <f>'I SEMES'!G41+'II SEMES'!G41</f>
        <v>7403</v>
      </c>
    </row>
    <row r="42" spans="1:9" ht="16.5">
      <c r="A42" s="59" t="s">
        <v>19</v>
      </c>
      <c r="B42" s="59">
        <f>'I SEMES'!B42+'II SEMES'!B42</f>
        <v>1700</v>
      </c>
      <c r="C42" s="59">
        <f>'I SEMES'!C42+'II SEMES'!C42</f>
        <v>938</v>
      </c>
      <c r="D42" s="59">
        <f>'I SEMES'!D42+'II SEMES'!D42</f>
        <v>762</v>
      </c>
      <c r="E42" s="59">
        <f>'I SEMES'!E42+'II SEMES'!E42</f>
        <v>10783</v>
      </c>
      <c r="F42" s="59">
        <f>'I SEMES'!F42+'II SEMES'!F42</f>
        <v>6252</v>
      </c>
      <c r="G42" s="59">
        <f>'I SEMES'!G42+'II SEMES'!G42</f>
        <v>4531</v>
      </c>
    </row>
    <row r="45" spans="1:9">
      <c r="A45" s="45" t="s">
        <v>42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1" spans="1:9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</row>
    <row r="54" spans="1:9" ht="16.5">
      <c r="A54" s="18" t="s">
        <v>11</v>
      </c>
      <c r="B54" s="18">
        <f>SUM(B55:B62)</f>
        <v>4596</v>
      </c>
      <c r="C54" s="18">
        <f t="shared" ref="C54:G54" si="2">SUM(C55:C62)</f>
        <v>2668</v>
      </c>
      <c r="D54" s="18">
        <f t="shared" si="2"/>
        <v>1928</v>
      </c>
      <c r="E54" s="18">
        <f t="shared" si="2"/>
        <v>26498</v>
      </c>
      <c r="F54" s="18">
        <f t="shared" si="2"/>
        <v>16900</v>
      </c>
      <c r="G54" s="18">
        <f t="shared" si="2"/>
        <v>9598</v>
      </c>
    </row>
    <row r="55" spans="1:9" ht="16.5">
      <c r="A55" s="19" t="s">
        <v>12</v>
      </c>
      <c r="B55" s="19">
        <f>'I SEMES'!B55+'II SEMES'!B55</f>
        <v>71</v>
      </c>
      <c r="C55" s="19">
        <f>'I SEMES'!C55+'II SEMES'!C55</f>
        <v>39</v>
      </c>
      <c r="D55" s="19">
        <f>'I SEMES'!D55+'II SEMES'!D55</f>
        <v>32</v>
      </c>
      <c r="E55" s="19">
        <f>'I SEMES'!E55+'II SEMES'!E55</f>
        <v>236</v>
      </c>
      <c r="F55" s="19">
        <f>'I SEMES'!F55+'II SEMES'!F55</f>
        <v>122</v>
      </c>
      <c r="G55" s="19">
        <f>'I SEMES'!G55+'II SEMES'!G55</f>
        <v>114</v>
      </c>
    </row>
    <row r="56" spans="1:9" ht="16.5">
      <c r="A56" s="19" t="s">
        <v>13</v>
      </c>
      <c r="B56" s="19">
        <f>'I SEMES'!B56+'II SEMES'!B56</f>
        <v>96</v>
      </c>
      <c r="C56" s="19">
        <f>'I SEMES'!C56+'II SEMES'!C56</f>
        <v>47</v>
      </c>
      <c r="D56" s="19">
        <f>'I SEMES'!D56+'II SEMES'!D56</f>
        <v>49</v>
      </c>
      <c r="E56" s="19">
        <f>'I SEMES'!E56+'II SEMES'!E56</f>
        <v>1651</v>
      </c>
      <c r="F56" s="19">
        <f>'I SEMES'!F56+'II SEMES'!F56</f>
        <v>811</v>
      </c>
      <c r="G56" s="19">
        <f>'I SEMES'!G56+'II SEMES'!G56</f>
        <v>840</v>
      </c>
    </row>
    <row r="57" spans="1:9" ht="16.5">
      <c r="A57" s="19" t="s">
        <v>14</v>
      </c>
      <c r="B57" s="19">
        <f>'I SEMES'!B57+'II SEMES'!B57</f>
        <v>331</v>
      </c>
      <c r="C57" s="19">
        <f>'I SEMES'!C57+'II SEMES'!C57</f>
        <v>150</v>
      </c>
      <c r="D57" s="19">
        <f>'I SEMES'!D57+'II SEMES'!D57</f>
        <v>181</v>
      </c>
      <c r="E57" s="19">
        <f>'I SEMES'!E57+'II SEMES'!E57</f>
        <v>2796</v>
      </c>
      <c r="F57" s="19">
        <f>'I SEMES'!F57+'II SEMES'!F57</f>
        <v>1332</v>
      </c>
      <c r="G57" s="19">
        <f>'I SEMES'!G57+'II SEMES'!G57</f>
        <v>1464</v>
      </c>
    </row>
    <row r="58" spans="1:9" ht="16.5">
      <c r="A58" s="19" t="s">
        <v>15</v>
      </c>
      <c r="B58" s="19">
        <f>'I SEMES'!B58+'II SEMES'!B58</f>
        <v>394</v>
      </c>
      <c r="C58" s="19">
        <f>'I SEMES'!C58+'II SEMES'!C58</f>
        <v>206</v>
      </c>
      <c r="D58" s="19">
        <f>'I SEMES'!D58+'II SEMES'!D58</f>
        <v>188</v>
      </c>
      <c r="E58" s="19">
        <f>'I SEMES'!E58+'II SEMES'!E58</f>
        <v>1742</v>
      </c>
      <c r="F58" s="19">
        <f>'I SEMES'!F58+'II SEMES'!F58</f>
        <v>838</v>
      </c>
      <c r="G58" s="19">
        <f>'I SEMES'!G58+'II SEMES'!G58</f>
        <v>904</v>
      </c>
    </row>
    <row r="59" spans="1:9" ht="16.5">
      <c r="A59" s="19" t="s">
        <v>16</v>
      </c>
      <c r="B59" s="19">
        <f>'I SEMES'!B59+'II SEMES'!B59</f>
        <v>313</v>
      </c>
      <c r="C59" s="19">
        <f>'I SEMES'!C59+'II SEMES'!C59</f>
        <v>145</v>
      </c>
      <c r="D59" s="19">
        <f>'I SEMES'!D59+'II SEMES'!D59</f>
        <v>168</v>
      </c>
      <c r="E59" s="19">
        <f>'I SEMES'!E59+'II SEMES'!E59</f>
        <v>1793</v>
      </c>
      <c r="F59" s="19">
        <f>'I SEMES'!F59+'II SEMES'!F59</f>
        <v>1008</v>
      </c>
      <c r="G59" s="19">
        <f>'I SEMES'!G59+'II SEMES'!G59</f>
        <v>785</v>
      </c>
    </row>
    <row r="60" spans="1:9" ht="16.5">
      <c r="A60" s="19" t="s">
        <v>17</v>
      </c>
      <c r="B60" s="19">
        <f>'I SEMES'!B60+'II SEMES'!B60</f>
        <v>923</v>
      </c>
      <c r="C60" s="19">
        <f>'I SEMES'!C60+'II SEMES'!C60</f>
        <v>586</v>
      </c>
      <c r="D60" s="19">
        <f>'I SEMES'!D60+'II SEMES'!D60</f>
        <v>337</v>
      </c>
      <c r="E60" s="19">
        <f>'I SEMES'!E60+'II SEMES'!E60</f>
        <v>4689</v>
      </c>
      <c r="F60" s="19">
        <f>'I SEMES'!F60+'II SEMES'!F60</f>
        <v>3352</v>
      </c>
      <c r="G60" s="19">
        <f>'I SEMES'!G60+'II SEMES'!G60</f>
        <v>1337</v>
      </c>
    </row>
    <row r="61" spans="1:9" ht="16.5">
      <c r="A61" s="19" t="s">
        <v>18</v>
      </c>
      <c r="B61" s="19">
        <f>'I SEMES'!B61+'II SEMES'!B61</f>
        <v>1728</v>
      </c>
      <c r="C61" s="19">
        <f>'I SEMES'!C61+'II SEMES'!C61</f>
        <v>1076</v>
      </c>
      <c r="D61" s="19">
        <f>'I SEMES'!D61+'II SEMES'!D61</f>
        <v>652</v>
      </c>
      <c r="E61" s="19">
        <f>'I SEMES'!E61+'II SEMES'!E61</f>
        <v>8789</v>
      </c>
      <c r="F61" s="19">
        <f>'I SEMES'!F61+'II SEMES'!F61</f>
        <v>6453</v>
      </c>
      <c r="G61" s="19">
        <f>'I SEMES'!G61+'II SEMES'!G61</f>
        <v>2336</v>
      </c>
    </row>
    <row r="62" spans="1:9" ht="16.5">
      <c r="A62" s="19" t="s">
        <v>19</v>
      </c>
      <c r="B62" s="19">
        <f>'I SEMES'!B62+'II SEMES'!B62</f>
        <v>740</v>
      </c>
      <c r="C62" s="19">
        <f>'I SEMES'!C62+'II SEMES'!C62</f>
        <v>419</v>
      </c>
      <c r="D62" s="19">
        <f>'I SEMES'!D62+'II SEMES'!D62</f>
        <v>321</v>
      </c>
      <c r="E62" s="19">
        <f>'I SEMES'!E62+'II SEMES'!E62</f>
        <v>4802</v>
      </c>
      <c r="F62" s="19">
        <f>'I SEMES'!F62+'II SEMES'!F62</f>
        <v>2984</v>
      </c>
      <c r="G62" s="19">
        <f>'I SEMES'!G62+'II SEMES'!G62</f>
        <v>1818</v>
      </c>
    </row>
    <row r="65" spans="1:9">
      <c r="A65" s="45" t="s">
        <v>42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1" spans="1:9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</row>
    <row r="74" spans="1:9" ht="16.5">
      <c r="A74" s="18" t="s">
        <v>11</v>
      </c>
      <c r="B74" s="18">
        <f>SUM(B75:B82)</f>
        <v>3681</v>
      </c>
      <c r="C74" s="18">
        <f t="shared" ref="C74:G74" si="3">SUM(C75:C82)</f>
        <v>2153</v>
      </c>
      <c r="D74" s="18">
        <f t="shared" si="3"/>
        <v>1528</v>
      </c>
      <c r="E74" s="18">
        <f t="shared" si="3"/>
        <v>23999</v>
      </c>
      <c r="F74" s="18">
        <f t="shared" si="3"/>
        <v>14672</v>
      </c>
      <c r="G74" s="18">
        <f t="shared" si="3"/>
        <v>9327</v>
      </c>
    </row>
    <row r="75" spans="1:9" ht="16.5">
      <c r="A75" s="19" t="s">
        <v>12</v>
      </c>
      <c r="B75" s="19">
        <f>'I SEMES'!B75+'II SEMES'!B75</f>
        <v>37</v>
      </c>
      <c r="C75" s="19">
        <f>'I SEMES'!C75+'II SEMES'!C75</f>
        <v>16</v>
      </c>
      <c r="D75" s="19">
        <f>'I SEMES'!D75+'II SEMES'!D75</f>
        <v>21</v>
      </c>
      <c r="E75" s="19">
        <f>'I SEMES'!E75+'II SEMES'!E75</f>
        <v>120</v>
      </c>
      <c r="F75" s="19">
        <f>'I SEMES'!F75+'II SEMES'!F75</f>
        <v>54</v>
      </c>
      <c r="G75" s="19">
        <f>'I SEMES'!G75+'II SEMES'!G75</f>
        <v>66</v>
      </c>
    </row>
    <row r="76" spans="1:9" ht="16.5">
      <c r="A76" s="19" t="s">
        <v>13</v>
      </c>
      <c r="B76" s="19">
        <f>'I SEMES'!B76+'II SEMES'!B76</f>
        <v>62</v>
      </c>
      <c r="C76" s="19">
        <f>'I SEMES'!C76+'II SEMES'!C76</f>
        <v>33</v>
      </c>
      <c r="D76" s="19">
        <f>'I SEMES'!D76+'II SEMES'!D76</f>
        <v>29</v>
      </c>
      <c r="E76" s="19">
        <f>'I SEMES'!E76+'II SEMES'!E76</f>
        <v>1124</v>
      </c>
      <c r="F76" s="19">
        <f>'I SEMES'!F76+'II SEMES'!F76</f>
        <v>516</v>
      </c>
      <c r="G76" s="19">
        <f>'I SEMES'!G76+'II SEMES'!G76</f>
        <v>608</v>
      </c>
    </row>
    <row r="77" spans="1:9" ht="16.5">
      <c r="A77" s="19" t="s">
        <v>14</v>
      </c>
      <c r="B77" s="19">
        <f>'I SEMES'!B77+'II SEMES'!B77</f>
        <v>197</v>
      </c>
      <c r="C77" s="19">
        <f>'I SEMES'!C77+'II SEMES'!C77</f>
        <v>99</v>
      </c>
      <c r="D77" s="19">
        <f>'I SEMES'!D77+'II SEMES'!D77</f>
        <v>98</v>
      </c>
      <c r="E77" s="19">
        <f>'I SEMES'!E77+'II SEMES'!E77</f>
        <v>2787</v>
      </c>
      <c r="F77" s="19">
        <f>'I SEMES'!F77+'II SEMES'!F77</f>
        <v>1382</v>
      </c>
      <c r="G77" s="19">
        <f>'I SEMES'!G77+'II SEMES'!G77</f>
        <v>1405</v>
      </c>
    </row>
    <row r="78" spans="1:9" ht="16.5">
      <c r="A78" s="19" t="s">
        <v>15</v>
      </c>
      <c r="B78" s="19">
        <f>'I SEMES'!B78+'II SEMES'!B78</f>
        <v>466</v>
      </c>
      <c r="C78" s="19">
        <f>'I SEMES'!C78+'II SEMES'!C78</f>
        <v>222</v>
      </c>
      <c r="D78" s="19">
        <f>'I SEMES'!D78+'II SEMES'!D78</f>
        <v>244</v>
      </c>
      <c r="E78" s="19">
        <f>'I SEMES'!E78+'II SEMES'!E78</f>
        <v>2236</v>
      </c>
      <c r="F78" s="19">
        <f>'I SEMES'!F78+'II SEMES'!F78</f>
        <v>1022</v>
      </c>
      <c r="G78" s="19">
        <f>'I SEMES'!G78+'II SEMES'!G78</f>
        <v>1214</v>
      </c>
    </row>
    <row r="79" spans="1:9" ht="16.5">
      <c r="A79" s="19" t="s">
        <v>16</v>
      </c>
      <c r="B79" s="19">
        <f>'I SEMES'!B79+'II SEMES'!B79</f>
        <v>367</v>
      </c>
      <c r="C79" s="19">
        <f>'I SEMES'!C79+'II SEMES'!C79</f>
        <v>171</v>
      </c>
      <c r="D79" s="19">
        <f>'I SEMES'!D79+'II SEMES'!D79</f>
        <v>196</v>
      </c>
      <c r="E79" s="19">
        <f>'I SEMES'!E79+'II SEMES'!E79</f>
        <v>2207</v>
      </c>
      <c r="F79" s="19">
        <f>'I SEMES'!F79+'II SEMES'!F79</f>
        <v>1096</v>
      </c>
      <c r="G79" s="19">
        <f>'I SEMES'!G79+'II SEMES'!G79</f>
        <v>1111</v>
      </c>
    </row>
    <row r="80" spans="1:9" ht="16.5">
      <c r="A80" s="19" t="s">
        <v>17</v>
      </c>
      <c r="B80" s="19">
        <f>'I SEMES'!B80+'II SEMES'!B80</f>
        <v>604</v>
      </c>
      <c r="C80" s="19">
        <f>'I SEMES'!C80+'II SEMES'!C80</f>
        <v>384</v>
      </c>
      <c r="D80" s="19">
        <f>'I SEMES'!D80+'II SEMES'!D80</f>
        <v>220</v>
      </c>
      <c r="E80" s="19">
        <f>'I SEMES'!E80+'II SEMES'!E80</f>
        <v>3455</v>
      </c>
      <c r="F80" s="19">
        <f>'I SEMES'!F80+'II SEMES'!F80</f>
        <v>2437</v>
      </c>
      <c r="G80" s="19">
        <f>'I SEMES'!G80+'II SEMES'!G80</f>
        <v>1018</v>
      </c>
    </row>
    <row r="81" spans="1:9" ht="16.5">
      <c r="A81" s="19" t="s">
        <v>18</v>
      </c>
      <c r="B81" s="19">
        <f>'I SEMES'!B81+'II SEMES'!B81</f>
        <v>1360</v>
      </c>
      <c r="C81" s="19">
        <f>'I SEMES'!C81+'II SEMES'!C81</f>
        <v>892</v>
      </c>
      <c r="D81" s="19">
        <f>'I SEMES'!D81+'II SEMES'!D81</f>
        <v>468</v>
      </c>
      <c r="E81" s="19">
        <f>'I SEMES'!E81+'II SEMES'!E81</f>
        <v>7599</v>
      </c>
      <c r="F81" s="19">
        <f>'I SEMES'!F81+'II SEMES'!F81</f>
        <v>5364</v>
      </c>
      <c r="G81" s="19">
        <f>'I SEMES'!G81+'II SEMES'!G81</f>
        <v>2235</v>
      </c>
    </row>
    <row r="82" spans="1:9" ht="16.5">
      <c r="A82" s="19" t="s">
        <v>19</v>
      </c>
      <c r="B82" s="19">
        <f>'I SEMES'!B82+'II SEMES'!B82</f>
        <v>588</v>
      </c>
      <c r="C82" s="19">
        <f>'I SEMES'!C82+'II SEMES'!C82</f>
        <v>336</v>
      </c>
      <c r="D82" s="19">
        <f>'I SEMES'!D82+'II SEMES'!D82</f>
        <v>252</v>
      </c>
      <c r="E82" s="19">
        <f>'I SEMES'!E82+'II SEMES'!E82</f>
        <v>4471</v>
      </c>
      <c r="F82" s="19">
        <f>'I SEMES'!F82+'II SEMES'!F82</f>
        <v>2801</v>
      </c>
      <c r="G82" s="19">
        <f>'I SEMES'!G82+'II SEMES'!G82</f>
        <v>1670</v>
      </c>
    </row>
    <row r="85" spans="1:9">
      <c r="A85" s="45" t="s">
        <v>42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1" spans="1:9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</row>
    <row r="94" spans="1:9" ht="16.5">
      <c r="A94" s="18" t="s">
        <v>11</v>
      </c>
      <c r="B94" s="18">
        <f>SUM(B95:B102)</f>
        <v>3437</v>
      </c>
      <c r="C94" s="18">
        <f t="shared" ref="C94:G94" si="4">SUM(C95:C102)</f>
        <v>2003</v>
      </c>
      <c r="D94" s="18">
        <f t="shared" si="4"/>
        <v>1434</v>
      </c>
      <c r="E94" s="18">
        <f t="shared" si="4"/>
        <v>17299</v>
      </c>
      <c r="F94" s="18">
        <f t="shared" si="4"/>
        <v>11130</v>
      </c>
      <c r="G94" s="18">
        <f t="shared" si="4"/>
        <v>6169</v>
      </c>
    </row>
    <row r="95" spans="1:9" ht="16.5">
      <c r="A95" s="19" t="s">
        <v>12</v>
      </c>
      <c r="B95" s="19">
        <f>'I SEMES'!B95+'II SEMES'!B95</f>
        <v>44</v>
      </c>
      <c r="C95" s="19">
        <f>'I SEMES'!C95+'II SEMES'!C95</f>
        <v>26</v>
      </c>
      <c r="D95" s="19">
        <f>'I SEMES'!D95+'II SEMES'!D95</f>
        <v>18</v>
      </c>
      <c r="E95" s="19">
        <f>'I SEMES'!E95+'II SEMES'!E95</f>
        <v>152</v>
      </c>
      <c r="F95" s="19">
        <f>'I SEMES'!F95+'II SEMES'!F95</f>
        <v>89</v>
      </c>
      <c r="G95" s="19">
        <f>'I SEMES'!G95+'II SEMES'!G95</f>
        <v>63</v>
      </c>
    </row>
    <row r="96" spans="1:9" ht="16.5">
      <c r="A96" s="19" t="s">
        <v>13</v>
      </c>
      <c r="B96" s="19">
        <f>'I SEMES'!B96+'II SEMES'!B96</f>
        <v>77</v>
      </c>
      <c r="C96" s="19">
        <f>'I SEMES'!C96+'II SEMES'!C96</f>
        <v>41</v>
      </c>
      <c r="D96" s="19">
        <f>'I SEMES'!D96+'II SEMES'!D96</f>
        <v>36</v>
      </c>
      <c r="E96" s="19">
        <f>'I SEMES'!E96+'II SEMES'!E96</f>
        <v>1261</v>
      </c>
      <c r="F96" s="19">
        <f>'I SEMES'!F96+'II SEMES'!F96</f>
        <v>806</v>
      </c>
      <c r="G96" s="19">
        <f>'I SEMES'!G96+'II SEMES'!G96</f>
        <v>455</v>
      </c>
    </row>
    <row r="97" spans="1:7" ht="16.5">
      <c r="A97" s="19" t="s">
        <v>14</v>
      </c>
      <c r="B97" s="19">
        <f>'I SEMES'!B97+'II SEMES'!B97</f>
        <v>295</v>
      </c>
      <c r="C97" s="19">
        <f>'I SEMES'!C97+'II SEMES'!C97</f>
        <v>148</v>
      </c>
      <c r="D97" s="19">
        <f>'I SEMES'!D97+'II SEMES'!D97</f>
        <v>147</v>
      </c>
      <c r="E97" s="19">
        <f>'I SEMES'!E97+'II SEMES'!E97</f>
        <v>2501</v>
      </c>
      <c r="F97" s="19">
        <f>'I SEMES'!F97+'II SEMES'!F97</f>
        <v>1326</v>
      </c>
      <c r="G97" s="19">
        <f>'I SEMES'!G97+'II SEMES'!G97</f>
        <v>1175</v>
      </c>
    </row>
    <row r="98" spans="1:7" ht="16.5">
      <c r="A98" s="19" t="s">
        <v>15</v>
      </c>
      <c r="B98" s="19">
        <f>'I SEMES'!B98+'II SEMES'!B98</f>
        <v>424</v>
      </c>
      <c r="C98" s="19">
        <f>'I SEMES'!C98+'II SEMES'!C98</f>
        <v>211</v>
      </c>
      <c r="D98" s="19">
        <f>'I SEMES'!D98+'II SEMES'!D98</f>
        <v>213</v>
      </c>
      <c r="E98" s="19">
        <f>'I SEMES'!E98+'II SEMES'!E98</f>
        <v>2188</v>
      </c>
      <c r="F98" s="19">
        <f>'I SEMES'!F98+'II SEMES'!F98</f>
        <v>1105</v>
      </c>
      <c r="G98" s="19">
        <f>'I SEMES'!G98+'II SEMES'!G98</f>
        <v>1083</v>
      </c>
    </row>
    <row r="99" spans="1:7" ht="16.5">
      <c r="A99" s="19" t="s">
        <v>16</v>
      </c>
      <c r="B99" s="19">
        <f>'I SEMES'!B99+'II SEMES'!B99</f>
        <v>302</v>
      </c>
      <c r="C99" s="19">
        <f>'I SEMES'!C99+'II SEMES'!C99</f>
        <v>133</v>
      </c>
      <c r="D99" s="19">
        <f>'I SEMES'!D99+'II SEMES'!D99</f>
        <v>169</v>
      </c>
      <c r="E99" s="19">
        <f>'I SEMES'!E99+'II SEMES'!E99</f>
        <v>1239</v>
      </c>
      <c r="F99" s="19">
        <f>'I SEMES'!F99+'II SEMES'!F99</f>
        <v>620</v>
      </c>
      <c r="G99" s="19">
        <f>'I SEMES'!G99+'II SEMES'!G99</f>
        <v>619</v>
      </c>
    </row>
    <row r="100" spans="1:7" ht="16.5">
      <c r="A100" s="19" t="s">
        <v>17</v>
      </c>
      <c r="B100" s="19">
        <f>'I SEMES'!B100+'II SEMES'!B100</f>
        <v>588</v>
      </c>
      <c r="C100" s="19">
        <f>'I SEMES'!C100+'II SEMES'!C100</f>
        <v>406</v>
      </c>
      <c r="D100" s="19">
        <f>'I SEMES'!D100+'II SEMES'!D100</f>
        <v>182</v>
      </c>
      <c r="E100" s="19">
        <f>'I SEMES'!E100+'II SEMES'!E100</f>
        <v>2559</v>
      </c>
      <c r="F100" s="19">
        <f>'I SEMES'!F100+'II SEMES'!F100</f>
        <v>2013</v>
      </c>
      <c r="G100" s="19">
        <f>'I SEMES'!G100+'II SEMES'!G100</f>
        <v>546</v>
      </c>
    </row>
    <row r="101" spans="1:7" ht="16.5">
      <c r="A101" s="19" t="s">
        <v>18</v>
      </c>
      <c r="B101" s="19">
        <f>'I SEMES'!B101+'II SEMES'!B101</f>
        <v>1235</v>
      </c>
      <c r="C101" s="19">
        <f>'I SEMES'!C101+'II SEMES'!C101</f>
        <v>761</v>
      </c>
      <c r="D101" s="19">
        <f>'I SEMES'!D101+'II SEMES'!D101</f>
        <v>474</v>
      </c>
      <c r="E101" s="19">
        <f>'I SEMES'!E101+'II SEMES'!E101</f>
        <v>5160</v>
      </c>
      <c r="F101" s="19">
        <f>'I SEMES'!F101+'II SEMES'!F101</f>
        <v>3832</v>
      </c>
      <c r="G101" s="19">
        <f>'I SEMES'!G101+'II SEMES'!G101</f>
        <v>1328</v>
      </c>
    </row>
    <row r="102" spans="1:7" ht="16.5">
      <c r="A102" s="19" t="s">
        <v>19</v>
      </c>
      <c r="B102" s="19">
        <f>'I SEMES'!B102+'II SEMES'!B102</f>
        <v>472</v>
      </c>
      <c r="C102" s="19">
        <f>'I SEMES'!C102+'II SEMES'!C102</f>
        <v>277</v>
      </c>
      <c r="D102" s="19">
        <f>'I SEMES'!D102+'II SEMES'!D102</f>
        <v>195</v>
      </c>
      <c r="E102" s="19">
        <f>'I SEMES'!E102+'II SEMES'!E102</f>
        <v>2239</v>
      </c>
      <c r="F102" s="19">
        <f>'I SEMES'!F102+'II SEMES'!F102</f>
        <v>1339</v>
      </c>
      <c r="G102" s="19">
        <f>'I SEMES'!G102+'II SEMES'!G102</f>
        <v>900</v>
      </c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98CDA-AFB1-46D7-8EF4-DCA8B3309F61}">
  <dimension ref="A1:I102"/>
  <sheetViews>
    <sheetView showGridLines="0" topLeftCell="A76" workbookViewId="0">
      <selection activeCell="G99" sqref="G99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44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/>
    <row r="5" spans="1:9" ht="18" customHeight="1">
      <c r="A5" s="36" t="s">
        <v>20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6" t="s">
        <v>2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8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39" t="s">
        <v>4</v>
      </c>
      <c r="B11" s="41" t="s">
        <v>5</v>
      </c>
      <c r="C11" s="42"/>
      <c r="D11" s="43"/>
      <c r="E11" s="41" t="s">
        <v>6</v>
      </c>
      <c r="F11" s="42"/>
      <c r="G11" s="43"/>
    </row>
    <row r="12" spans="1:9">
      <c r="A12" s="40"/>
      <c r="B12" s="8" t="s">
        <v>7</v>
      </c>
      <c r="C12" s="8" t="s">
        <v>8</v>
      </c>
      <c r="D12" s="8" t="s">
        <v>9</v>
      </c>
      <c r="E12" s="8" t="s">
        <v>7</v>
      </c>
      <c r="F12" s="8" t="s">
        <v>8</v>
      </c>
      <c r="G12" s="8" t="s">
        <v>9</v>
      </c>
    </row>
    <row r="13" spans="1:9" ht="16.5">
      <c r="A13" s="9" t="s">
        <v>10</v>
      </c>
      <c r="B13" s="9" t="s">
        <v>10</v>
      </c>
      <c r="C13" s="9" t="s">
        <v>10</v>
      </c>
      <c r="D13" s="9" t="s">
        <v>10</v>
      </c>
      <c r="E13" s="9" t="s">
        <v>10</v>
      </c>
      <c r="F13" s="9" t="s">
        <v>10</v>
      </c>
      <c r="G13" s="9" t="s">
        <v>10</v>
      </c>
    </row>
    <row r="14" spans="1:9" ht="16.5">
      <c r="A14" s="10" t="s">
        <v>11</v>
      </c>
      <c r="B14" s="10">
        <v>1408</v>
      </c>
      <c r="C14" s="10">
        <v>878</v>
      </c>
      <c r="D14" s="10">
        <v>530</v>
      </c>
      <c r="E14" s="10">
        <v>8729</v>
      </c>
      <c r="F14" s="10">
        <v>5474</v>
      </c>
      <c r="G14" s="10">
        <v>3255</v>
      </c>
    </row>
    <row r="15" spans="1:9" ht="16.5">
      <c r="A15" s="11" t="s">
        <v>12</v>
      </c>
      <c r="B15" s="11">
        <v>10</v>
      </c>
      <c r="C15" s="11">
        <v>7</v>
      </c>
      <c r="D15" s="11">
        <v>3</v>
      </c>
      <c r="E15" s="11">
        <v>51</v>
      </c>
      <c r="F15" s="11">
        <v>23</v>
      </c>
      <c r="G15" s="11">
        <v>28</v>
      </c>
    </row>
    <row r="16" spans="1:9" ht="16.5">
      <c r="A16" s="11" t="s">
        <v>13</v>
      </c>
      <c r="B16" s="11">
        <v>24</v>
      </c>
      <c r="C16" s="11">
        <v>12</v>
      </c>
      <c r="D16" s="11">
        <v>12</v>
      </c>
      <c r="E16" s="11">
        <v>565</v>
      </c>
      <c r="F16" s="11">
        <v>287</v>
      </c>
      <c r="G16" s="11">
        <v>278</v>
      </c>
    </row>
    <row r="17" spans="1:9" ht="16.5">
      <c r="A17" s="11" t="s">
        <v>14</v>
      </c>
      <c r="B17" s="11">
        <v>130</v>
      </c>
      <c r="C17" s="11">
        <v>66</v>
      </c>
      <c r="D17" s="11">
        <v>64</v>
      </c>
      <c r="E17" s="11">
        <v>788</v>
      </c>
      <c r="F17" s="11">
        <v>376</v>
      </c>
      <c r="G17" s="11">
        <v>412</v>
      </c>
    </row>
    <row r="18" spans="1:9" ht="16.5">
      <c r="A18" s="11" t="s">
        <v>15</v>
      </c>
      <c r="B18" s="11">
        <v>108</v>
      </c>
      <c r="C18" s="11">
        <v>51</v>
      </c>
      <c r="D18" s="11">
        <v>57</v>
      </c>
      <c r="E18" s="11">
        <v>651</v>
      </c>
      <c r="F18" s="11">
        <v>338</v>
      </c>
      <c r="G18" s="11">
        <v>313</v>
      </c>
    </row>
    <row r="19" spans="1:9" ht="16.5">
      <c r="A19" s="11" t="s">
        <v>16</v>
      </c>
      <c r="B19" s="11">
        <v>74</v>
      </c>
      <c r="C19" s="11">
        <v>44</v>
      </c>
      <c r="D19" s="11">
        <v>30</v>
      </c>
      <c r="E19" s="11">
        <v>707</v>
      </c>
      <c r="F19" s="11">
        <v>364</v>
      </c>
      <c r="G19" s="11">
        <v>343</v>
      </c>
    </row>
    <row r="20" spans="1:9" ht="16.5">
      <c r="A20" s="11" t="s">
        <v>17</v>
      </c>
      <c r="B20" s="11">
        <v>264</v>
      </c>
      <c r="C20" s="11">
        <v>187</v>
      </c>
      <c r="D20" s="11">
        <v>77</v>
      </c>
      <c r="E20" s="11">
        <v>1551</v>
      </c>
      <c r="F20" s="11">
        <v>1140</v>
      </c>
      <c r="G20" s="11">
        <v>411</v>
      </c>
    </row>
    <row r="21" spans="1:9" ht="16.5">
      <c r="A21" s="11" t="s">
        <v>18</v>
      </c>
      <c r="B21" s="11">
        <v>524</v>
      </c>
      <c r="C21" s="11">
        <v>347</v>
      </c>
      <c r="D21" s="11">
        <v>177</v>
      </c>
      <c r="E21" s="11">
        <v>2942</v>
      </c>
      <c r="F21" s="11">
        <v>2077</v>
      </c>
      <c r="G21" s="11">
        <v>865</v>
      </c>
    </row>
    <row r="22" spans="1:9" ht="16.5">
      <c r="A22" s="11" t="s">
        <v>19</v>
      </c>
      <c r="B22" s="11">
        <v>274</v>
      </c>
      <c r="C22" s="11">
        <v>164</v>
      </c>
      <c r="D22" s="11">
        <v>110</v>
      </c>
      <c r="E22" s="11">
        <v>1474</v>
      </c>
      <c r="F22" s="11">
        <v>869</v>
      </c>
      <c r="G22" s="11">
        <v>605</v>
      </c>
    </row>
    <row r="23" spans="1:9" ht="72.95" customHeight="1"/>
    <row r="25" spans="1:9">
      <c r="A25" s="36" t="s">
        <v>20</v>
      </c>
      <c r="B25" s="37"/>
      <c r="C25" s="37"/>
      <c r="D25" s="37"/>
      <c r="E25" s="37"/>
      <c r="F25" s="37"/>
      <c r="G25" s="37"/>
      <c r="H25" s="37"/>
      <c r="I25" s="37"/>
    </row>
    <row r="26" spans="1:9">
      <c r="A26" s="36" t="s">
        <v>22</v>
      </c>
      <c r="B26" s="37"/>
      <c r="C26" s="37"/>
      <c r="D26" s="37"/>
      <c r="E26" s="37"/>
      <c r="F26" s="37"/>
      <c r="G26" s="37"/>
      <c r="H26" s="37"/>
      <c r="I26" s="37"/>
    </row>
    <row r="29" spans="1:9">
      <c r="A29" s="38" t="s">
        <v>3</v>
      </c>
      <c r="B29" s="37"/>
      <c r="C29" s="37"/>
      <c r="D29" s="37"/>
      <c r="E29" s="37"/>
      <c r="F29" s="37"/>
      <c r="G29" s="37"/>
      <c r="H29" s="37"/>
      <c r="I29" s="37"/>
    </row>
    <row r="31" spans="1:9">
      <c r="A31" s="39" t="s">
        <v>4</v>
      </c>
      <c r="B31" s="41" t="s">
        <v>5</v>
      </c>
      <c r="C31" s="42"/>
      <c r="D31" s="43"/>
      <c r="E31" s="41" t="s">
        <v>6</v>
      </c>
      <c r="F31" s="42"/>
      <c r="G31" s="43"/>
    </row>
    <row r="32" spans="1:9">
      <c r="A32" s="40"/>
      <c r="B32" s="8" t="s">
        <v>7</v>
      </c>
      <c r="C32" s="8" t="s">
        <v>8</v>
      </c>
      <c r="D32" s="8" t="s">
        <v>9</v>
      </c>
      <c r="E32" s="8" t="s">
        <v>7</v>
      </c>
      <c r="F32" s="8" t="s">
        <v>8</v>
      </c>
      <c r="G32" s="8" t="s">
        <v>9</v>
      </c>
    </row>
    <row r="33" spans="1:9" ht="16.5">
      <c r="A33" s="9" t="s">
        <v>10</v>
      </c>
      <c r="B33" s="9" t="s">
        <v>10</v>
      </c>
      <c r="C33" s="9" t="s">
        <v>10</v>
      </c>
      <c r="D33" s="9" t="s">
        <v>10</v>
      </c>
      <c r="E33" s="9" t="s">
        <v>10</v>
      </c>
      <c r="F33" s="9" t="s">
        <v>10</v>
      </c>
      <c r="G33" s="9" t="s">
        <v>10</v>
      </c>
    </row>
    <row r="34" spans="1:9" ht="16.5">
      <c r="A34" s="10" t="s">
        <v>11</v>
      </c>
      <c r="B34" s="10">
        <v>700</v>
      </c>
      <c r="C34" s="10">
        <v>445</v>
      </c>
      <c r="D34" s="10">
        <v>255</v>
      </c>
      <c r="E34" s="10">
        <v>4313</v>
      </c>
      <c r="F34" s="10">
        <v>2661</v>
      </c>
      <c r="G34" s="10">
        <v>1652</v>
      </c>
    </row>
    <row r="35" spans="1:9" ht="16.5">
      <c r="A35" s="11" t="s">
        <v>12</v>
      </c>
      <c r="B35" s="11">
        <v>9</v>
      </c>
      <c r="C35" s="11">
        <v>6</v>
      </c>
      <c r="D35" s="11">
        <v>3</v>
      </c>
      <c r="E35" s="11">
        <v>35</v>
      </c>
      <c r="F35" s="11">
        <v>16</v>
      </c>
      <c r="G35" s="11">
        <v>19</v>
      </c>
    </row>
    <row r="36" spans="1:9" ht="16.5">
      <c r="A36" s="11" t="s">
        <v>13</v>
      </c>
      <c r="B36" s="11">
        <v>16</v>
      </c>
      <c r="C36" s="11">
        <v>8</v>
      </c>
      <c r="D36" s="11">
        <v>8</v>
      </c>
      <c r="E36" s="11">
        <v>281</v>
      </c>
      <c r="F36" s="11">
        <v>145</v>
      </c>
      <c r="G36" s="11">
        <v>136</v>
      </c>
    </row>
    <row r="37" spans="1:9" ht="16.5">
      <c r="A37" s="11" t="s">
        <v>14</v>
      </c>
      <c r="B37" s="11">
        <v>53</v>
      </c>
      <c r="C37" s="11">
        <v>24</v>
      </c>
      <c r="D37" s="11">
        <v>29</v>
      </c>
      <c r="E37" s="11">
        <v>378</v>
      </c>
      <c r="F37" s="11">
        <v>183</v>
      </c>
      <c r="G37" s="11">
        <v>195</v>
      </c>
    </row>
    <row r="38" spans="1:9" ht="16.5">
      <c r="A38" s="11" t="s">
        <v>15</v>
      </c>
      <c r="B38" s="11">
        <v>53</v>
      </c>
      <c r="C38" s="11">
        <v>27</v>
      </c>
      <c r="D38" s="11">
        <v>26</v>
      </c>
      <c r="E38" s="11">
        <v>374</v>
      </c>
      <c r="F38" s="11">
        <v>200</v>
      </c>
      <c r="G38" s="11">
        <v>174</v>
      </c>
    </row>
    <row r="39" spans="1:9" ht="16.5">
      <c r="A39" s="11" t="s">
        <v>16</v>
      </c>
      <c r="B39" s="11">
        <v>32</v>
      </c>
      <c r="C39" s="11">
        <v>19</v>
      </c>
      <c r="D39" s="11">
        <v>13</v>
      </c>
      <c r="E39" s="11">
        <v>358</v>
      </c>
      <c r="F39" s="11">
        <v>197</v>
      </c>
      <c r="G39" s="11">
        <v>161</v>
      </c>
    </row>
    <row r="40" spans="1:9" ht="16.5">
      <c r="A40" s="11" t="s">
        <v>17</v>
      </c>
      <c r="B40" s="11">
        <v>154</v>
      </c>
      <c r="C40" s="11">
        <v>111</v>
      </c>
      <c r="D40" s="11">
        <v>43</v>
      </c>
      <c r="E40" s="11">
        <v>819</v>
      </c>
      <c r="F40" s="11">
        <v>620</v>
      </c>
      <c r="G40" s="11">
        <v>199</v>
      </c>
    </row>
    <row r="41" spans="1:9" ht="16.5">
      <c r="A41" s="11" t="s">
        <v>18</v>
      </c>
      <c r="B41" s="11">
        <v>247</v>
      </c>
      <c r="C41" s="11">
        <v>170</v>
      </c>
      <c r="D41" s="11">
        <v>77</v>
      </c>
      <c r="E41" s="11">
        <v>1392</v>
      </c>
      <c r="F41" s="11">
        <v>928</v>
      </c>
      <c r="G41" s="11">
        <v>464</v>
      </c>
    </row>
    <row r="42" spans="1:9" ht="16.5">
      <c r="A42" s="11" t="s">
        <v>19</v>
      </c>
      <c r="B42" s="11">
        <v>136</v>
      </c>
      <c r="C42" s="11">
        <v>80</v>
      </c>
      <c r="D42" s="11">
        <v>56</v>
      </c>
      <c r="E42" s="11">
        <v>676</v>
      </c>
      <c r="F42" s="11">
        <v>372</v>
      </c>
      <c r="G42" s="11">
        <v>304</v>
      </c>
    </row>
    <row r="45" spans="1:9">
      <c r="A45" s="36" t="s">
        <v>20</v>
      </c>
      <c r="B45" s="37"/>
      <c r="C45" s="37"/>
      <c r="D45" s="37"/>
      <c r="E45" s="37"/>
      <c r="F45" s="37"/>
      <c r="G45" s="37"/>
      <c r="H45" s="37"/>
      <c r="I45" s="37"/>
    </row>
    <row r="46" spans="1:9">
      <c r="A46" s="36" t="s">
        <v>23</v>
      </c>
      <c r="B46" s="37"/>
      <c r="C46" s="37"/>
      <c r="D46" s="37"/>
      <c r="E46" s="37"/>
      <c r="F46" s="37"/>
      <c r="G46" s="37"/>
      <c r="H46" s="37"/>
      <c r="I46" s="37"/>
    </row>
    <row r="49" spans="1:9">
      <c r="A49" s="38" t="s">
        <v>3</v>
      </c>
      <c r="B49" s="37"/>
      <c r="C49" s="37"/>
      <c r="D49" s="37"/>
      <c r="E49" s="37"/>
      <c r="F49" s="37"/>
      <c r="G49" s="37"/>
      <c r="H49" s="37"/>
      <c r="I49" s="37"/>
    </row>
    <row r="51" spans="1:9">
      <c r="A51" s="39" t="s">
        <v>4</v>
      </c>
      <c r="B51" s="41" t="s">
        <v>5</v>
      </c>
      <c r="C51" s="42"/>
      <c r="D51" s="43"/>
      <c r="E51" s="41" t="s">
        <v>6</v>
      </c>
      <c r="F51" s="42"/>
      <c r="G51" s="43"/>
    </row>
    <row r="52" spans="1:9">
      <c r="A52" s="40"/>
      <c r="B52" s="8" t="s">
        <v>7</v>
      </c>
      <c r="C52" s="8" t="s">
        <v>8</v>
      </c>
      <c r="D52" s="8" t="s">
        <v>9</v>
      </c>
      <c r="E52" s="8" t="s">
        <v>7</v>
      </c>
      <c r="F52" s="8" t="s">
        <v>8</v>
      </c>
      <c r="G52" s="8" t="s">
        <v>9</v>
      </c>
    </row>
    <row r="53" spans="1:9" ht="16.5">
      <c r="A53" s="9" t="s">
        <v>10</v>
      </c>
      <c r="B53" s="9" t="s">
        <v>10</v>
      </c>
      <c r="C53" s="9" t="s">
        <v>10</v>
      </c>
      <c r="D53" s="9" t="s">
        <v>10</v>
      </c>
      <c r="E53" s="9" t="s">
        <v>10</v>
      </c>
      <c r="F53" s="9" t="s">
        <v>10</v>
      </c>
      <c r="G53" s="9" t="s">
        <v>10</v>
      </c>
    </row>
    <row r="54" spans="1:9" ht="16.5">
      <c r="A54" s="10" t="s">
        <v>11</v>
      </c>
      <c r="B54" s="10">
        <v>129</v>
      </c>
      <c r="C54" s="10">
        <v>74</v>
      </c>
      <c r="D54" s="10">
        <v>55</v>
      </c>
      <c r="E54" s="10">
        <v>1590</v>
      </c>
      <c r="F54" s="10">
        <v>1080</v>
      </c>
      <c r="G54" s="10">
        <v>510</v>
      </c>
    </row>
    <row r="55" spans="1:9" ht="16.5">
      <c r="A55" s="11" t="s">
        <v>12</v>
      </c>
      <c r="B55" s="11">
        <v>1</v>
      </c>
      <c r="C55" s="11">
        <v>1</v>
      </c>
      <c r="D55" s="11">
        <v>0</v>
      </c>
      <c r="E55" s="11">
        <v>4</v>
      </c>
      <c r="F55" s="11">
        <v>1</v>
      </c>
      <c r="G55" s="11">
        <v>3</v>
      </c>
    </row>
    <row r="56" spans="1:9" ht="16.5">
      <c r="A56" s="11" t="s">
        <v>13</v>
      </c>
      <c r="B56" s="11">
        <v>4</v>
      </c>
      <c r="C56" s="11">
        <v>1</v>
      </c>
      <c r="D56" s="11">
        <v>3</v>
      </c>
      <c r="E56" s="11">
        <v>92</v>
      </c>
      <c r="F56" s="11">
        <v>40</v>
      </c>
      <c r="G56" s="11">
        <v>52</v>
      </c>
    </row>
    <row r="57" spans="1:9" ht="16.5">
      <c r="A57" s="11" t="s">
        <v>14</v>
      </c>
      <c r="B57" s="11">
        <v>14</v>
      </c>
      <c r="C57" s="11">
        <v>9</v>
      </c>
      <c r="D57" s="11">
        <v>5</v>
      </c>
      <c r="E57" s="11">
        <v>117</v>
      </c>
      <c r="F57" s="11">
        <v>52</v>
      </c>
      <c r="G57" s="11">
        <v>65</v>
      </c>
    </row>
    <row r="58" spans="1:9" ht="16.5">
      <c r="A58" s="11" t="s">
        <v>15</v>
      </c>
      <c r="B58" s="11">
        <v>6</v>
      </c>
      <c r="C58" s="11">
        <v>4</v>
      </c>
      <c r="D58" s="11">
        <v>2</v>
      </c>
      <c r="E58" s="11">
        <v>57</v>
      </c>
      <c r="F58" s="11">
        <v>27</v>
      </c>
      <c r="G58" s="11">
        <v>30</v>
      </c>
    </row>
    <row r="59" spans="1:9" ht="16.5">
      <c r="A59" s="11" t="s">
        <v>16</v>
      </c>
      <c r="B59" s="11">
        <v>8</v>
      </c>
      <c r="C59" s="11">
        <v>4</v>
      </c>
      <c r="D59" s="11">
        <v>4</v>
      </c>
      <c r="E59" s="11">
        <v>139</v>
      </c>
      <c r="F59" s="11">
        <v>82</v>
      </c>
      <c r="G59" s="11">
        <v>57</v>
      </c>
    </row>
    <row r="60" spans="1:9" ht="16.5">
      <c r="A60" s="11" t="s">
        <v>17</v>
      </c>
      <c r="B60" s="11">
        <v>23</v>
      </c>
      <c r="C60" s="11">
        <v>15</v>
      </c>
      <c r="D60" s="11">
        <v>8</v>
      </c>
      <c r="E60" s="11">
        <v>281</v>
      </c>
      <c r="F60" s="11">
        <v>209</v>
      </c>
      <c r="G60" s="11">
        <v>72</v>
      </c>
    </row>
    <row r="61" spans="1:9" ht="16.5">
      <c r="A61" s="11" t="s">
        <v>18</v>
      </c>
      <c r="B61" s="11">
        <v>48</v>
      </c>
      <c r="C61" s="11">
        <v>24</v>
      </c>
      <c r="D61" s="11">
        <v>24</v>
      </c>
      <c r="E61" s="11">
        <v>580</v>
      </c>
      <c r="F61" s="11">
        <v>456</v>
      </c>
      <c r="G61" s="11">
        <v>124</v>
      </c>
    </row>
    <row r="62" spans="1:9" ht="16.5">
      <c r="A62" s="11" t="s">
        <v>19</v>
      </c>
      <c r="B62" s="11">
        <v>25</v>
      </c>
      <c r="C62" s="11">
        <v>16</v>
      </c>
      <c r="D62" s="11">
        <v>9</v>
      </c>
      <c r="E62" s="11">
        <v>320</v>
      </c>
      <c r="F62" s="11">
        <v>213</v>
      </c>
      <c r="G62" s="11">
        <v>107</v>
      </c>
    </row>
    <row r="65" spans="1:9">
      <c r="A65" s="36" t="s">
        <v>20</v>
      </c>
      <c r="B65" s="37"/>
      <c r="C65" s="37"/>
      <c r="D65" s="37"/>
      <c r="E65" s="37"/>
      <c r="F65" s="37"/>
      <c r="G65" s="37"/>
      <c r="H65" s="37"/>
      <c r="I65" s="37"/>
    </row>
    <row r="66" spans="1:9">
      <c r="A66" s="36" t="s">
        <v>24</v>
      </c>
      <c r="B66" s="37"/>
      <c r="C66" s="37"/>
      <c r="D66" s="37"/>
      <c r="E66" s="37"/>
      <c r="F66" s="37"/>
      <c r="G66" s="37"/>
      <c r="H66" s="37"/>
      <c r="I66" s="37"/>
    </row>
    <row r="69" spans="1:9">
      <c r="A69" s="38" t="s">
        <v>3</v>
      </c>
      <c r="B69" s="37"/>
      <c r="C69" s="37"/>
      <c r="D69" s="37"/>
      <c r="E69" s="37"/>
      <c r="F69" s="37"/>
      <c r="G69" s="37"/>
      <c r="H69" s="37"/>
      <c r="I69" s="37"/>
    </row>
    <row r="71" spans="1:9">
      <c r="A71" s="39" t="s">
        <v>4</v>
      </c>
      <c r="B71" s="41" t="s">
        <v>5</v>
      </c>
      <c r="C71" s="42"/>
      <c r="D71" s="43"/>
      <c r="E71" s="41" t="s">
        <v>6</v>
      </c>
      <c r="F71" s="42"/>
      <c r="G71" s="43"/>
    </row>
    <row r="72" spans="1:9">
      <c r="A72" s="40"/>
      <c r="B72" s="8" t="s">
        <v>7</v>
      </c>
      <c r="C72" s="8" t="s">
        <v>8</v>
      </c>
      <c r="D72" s="8" t="s">
        <v>9</v>
      </c>
      <c r="E72" s="8" t="s">
        <v>7</v>
      </c>
      <c r="F72" s="8" t="s">
        <v>8</v>
      </c>
      <c r="G72" s="8" t="s">
        <v>9</v>
      </c>
    </row>
    <row r="73" spans="1:9" ht="16.5">
      <c r="A73" s="9" t="s">
        <v>10</v>
      </c>
      <c r="B73" s="9" t="s">
        <v>10</v>
      </c>
      <c r="C73" s="9" t="s">
        <v>10</v>
      </c>
      <c r="D73" s="9" t="s">
        <v>10</v>
      </c>
      <c r="E73" s="9" t="s">
        <v>10</v>
      </c>
      <c r="F73" s="9" t="s">
        <v>10</v>
      </c>
      <c r="G73" s="9" t="s">
        <v>10</v>
      </c>
    </row>
    <row r="74" spans="1:9" ht="16.5">
      <c r="A74" s="10" t="s">
        <v>11</v>
      </c>
      <c r="B74" s="10">
        <v>386</v>
      </c>
      <c r="C74" s="10">
        <v>237</v>
      </c>
      <c r="D74" s="10">
        <v>149</v>
      </c>
      <c r="E74" s="10">
        <v>1976</v>
      </c>
      <c r="F74" s="10">
        <v>1196</v>
      </c>
      <c r="G74" s="10">
        <v>780</v>
      </c>
    </row>
    <row r="75" spans="1:9" ht="16.5">
      <c r="A75" s="11" t="s">
        <v>12</v>
      </c>
      <c r="B75" s="11">
        <v>0</v>
      </c>
      <c r="C75" s="11">
        <v>0</v>
      </c>
      <c r="D75" s="11">
        <v>0</v>
      </c>
      <c r="E75" s="11">
        <v>6</v>
      </c>
      <c r="F75" s="11">
        <v>2</v>
      </c>
      <c r="G75" s="11">
        <v>4</v>
      </c>
    </row>
    <row r="76" spans="1:9" ht="16.5">
      <c r="A76" s="11" t="s">
        <v>13</v>
      </c>
      <c r="B76" s="11">
        <v>3</v>
      </c>
      <c r="C76" s="11">
        <v>2</v>
      </c>
      <c r="D76" s="11">
        <v>1</v>
      </c>
      <c r="E76" s="11">
        <v>91</v>
      </c>
      <c r="F76" s="11">
        <v>42</v>
      </c>
      <c r="G76" s="11">
        <v>49</v>
      </c>
    </row>
    <row r="77" spans="1:9" ht="16.5">
      <c r="A77" s="11" t="s">
        <v>14</v>
      </c>
      <c r="B77" s="11">
        <v>27</v>
      </c>
      <c r="C77" s="11">
        <v>16</v>
      </c>
      <c r="D77" s="11">
        <v>11</v>
      </c>
      <c r="E77" s="11">
        <v>165</v>
      </c>
      <c r="F77" s="11">
        <v>78</v>
      </c>
      <c r="G77" s="11">
        <v>87</v>
      </c>
    </row>
    <row r="78" spans="1:9" ht="16.5">
      <c r="A78" s="11" t="s">
        <v>15</v>
      </c>
      <c r="B78" s="11">
        <v>29</v>
      </c>
      <c r="C78" s="11">
        <v>10</v>
      </c>
      <c r="D78" s="11">
        <v>19</v>
      </c>
      <c r="E78" s="11">
        <v>157</v>
      </c>
      <c r="F78" s="11">
        <v>79</v>
      </c>
      <c r="G78" s="11">
        <v>78</v>
      </c>
    </row>
    <row r="79" spans="1:9" ht="16.5">
      <c r="A79" s="11" t="s">
        <v>16</v>
      </c>
      <c r="B79" s="11">
        <v>23</v>
      </c>
      <c r="C79" s="11">
        <v>15</v>
      </c>
      <c r="D79" s="11">
        <v>8</v>
      </c>
      <c r="E79" s="11">
        <v>160</v>
      </c>
      <c r="F79" s="11">
        <v>52</v>
      </c>
      <c r="G79" s="11">
        <v>108</v>
      </c>
    </row>
    <row r="80" spans="1:9" ht="16.5">
      <c r="A80" s="11" t="s">
        <v>17</v>
      </c>
      <c r="B80" s="11">
        <v>63</v>
      </c>
      <c r="C80" s="11">
        <v>43</v>
      </c>
      <c r="D80" s="11">
        <v>20</v>
      </c>
      <c r="E80" s="11">
        <v>293</v>
      </c>
      <c r="F80" s="11">
        <v>202</v>
      </c>
      <c r="G80" s="11">
        <v>91</v>
      </c>
    </row>
    <row r="81" spans="1:9" ht="16.5">
      <c r="A81" s="11" t="s">
        <v>18</v>
      </c>
      <c r="B81" s="11">
        <v>159</v>
      </c>
      <c r="C81" s="11">
        <v>103</v>
      </c>
      <c r="D81" s="11">
        <v>56</v>
      </c>
      <c r="E81" s="11">
        <v>734</v>
      </c>
      <c r="F81" s="11">
        <v>523</v>
      </c>
      <c r="G81" s="11">
        <v>211</v>
      </c>
    </row>
    <row r="82" spans="1:9" ht="16.5">
      <c r="A82" s="11" t="s">
        <v>19</v>
      </c>
      <c r="B82" s="11">
        <v>82</v>
      </c>
      <c r="C82" s="11">
        <v>48</v>
      </c>
      <c r="D82" s="11">
        <v>34</v>
      </c>
      <c r="E82" s="11">
        <v>370</v>
      </c>
      <c r="F82" s="11">
        <v>218</v>
      </c>
      <c r="G82" s="11">
        <v>152</v>
      </c>
    </row>
    <row r="85" spans="1:9">
      <c r="A85" s="36" t="s">
        <v>20</v>
      </c>
      <c r="B85" s="37"/>
      <c r="C85" s="37"/>
      <c r="D85" s="37"/>
      <c r="E85" s="37"/>
      <c r="F85" s="37"/>
      <c r="G85" s="37"/>
      <c r="H85" s="37"/>
      <c r="I85" s="37"/>
    </row>
    <row r="86" spans="1:9">
      <c r="A86" s="36" t="s">
        <v>25</v>
      </c>
      <c r="B86" s="37"/>
      <c r="C86" s="37"/>
      <c r="D86" s="37"/>
      <c r="E86" s="37"/>
      <c r="F86" s="37"/>
      <c r="G86" s="37"/>
      <c r="H86" s="37"/>
      <c r="I86" s="37"/>
    </row>
    <row r="89" spans="1:9">
      <c r="A89" s="38" t="s">
        <v>3</v>
      </c>
      <c r="B89" s="37"/>
      <c r="C89" s="37"/>
      <c r="D89" s="37"/>
      <c r="E89" s="37"/>
      <c r="F89" s="37"/>
      <c r="G89" s="37"/>
      <c r="H89" s="37"/>
      <c r="I89" s="37"/>
    </row>
    <row r="91" spans="1:9">
      <c r="A91" s="39" t="s">
        <v>4</v>
      </c>
      <c r="B91" s="41" t="s">
        <v>5</v>
      </c>
      <c r="C91" s="42"/>
      <c r="D91" s="43"/>
      <c r="E91" s="41" t="s">
        <v>6</v>
      </c>
      <c r="F91" s="42"/>
      <c r="G91" s="43"/>
    </row>
    <row r="92" spans="1:9">
      <c r="A92" s="40"/>
      <c r="B92" s="8" t="s">
        <v>7</v>
      </c>
      <c r="C92" s="8" t="s">
        <v>8</v>
      </c>
      <c r="D92" s="8" t="s">
        <v>9</v>
      </c>
      <c r="E92" s="8" t="s">
        <v>7</v>
      </c>
      <c r="F92" s="8" t="s">
        <v>8</v>
      </c>
      <c r="G92" s="8" t="s">
        <v>9</v>
      </c>
    </row>
    <row r="93" spans="1:9" ht="16.5">
      <c r="A93" s="9" t="s">
        <v>10</v>
      </c>
      <c r="B93" s="9" t="s">
        <v>10</v>
      </c>
      <c r="C93" s="9" t="s">
        <v>10</v>
      </c>
      <c r="D93" s="9" t="s">
        <v>10</v>
      </c>
      <c r="E93" s="9" t="s">
        <v>10</v>
      </c>
      <c r="F93" s="9" t="s">
        <v>10</v>
      </c>
      <c r="G93" s="9" t="s">
        <v>10</v>
      </c>
    </row>
    <row r="94" spans="1:9" ht="16.5">
      <c r="A94" s="10" t="s">
        <v>11</v>
      </c>
      <c r="B94" s="10">
        <v>190</v>
      </c>
      <c r="C94" s="10">
        <v>121</v>
      </c>
      <c r="D94" s="10">
        <v>69</v>
      </c>
      <c r="E94" s="10">
        <v>807</v>
      </c>
      <c r="F94" s="10">
        <v>512</v>
      </c>
      <c r="G94" s="10">
        <v>295</v>
      </c>
    </row>
    <row r="95" spans="1:9" ht="16.5">
      <c r="A95" s="11" t="s">
        <v>12</v>
      </c>
      <c r="B95" s="11">
        <v>0</v>
      </c>
      <c r="C95" s="11">
        <v>0</v>
      </c>
      <c r="D95" s="11">
        <v>0</v>
      </c>
      <c r="E95" s="11">
        <v>6</v>
      </c>
      <c r="F95" s="11">
        <v>4</v>
      </c>
      <c r="G95" s="11">
        <v>2</v>
      </c>
    </row>
    <row r="96" spans="1:9" ht="16.5">
      <c r="A96" s="11" t="s">
        <v>13</v>
      </c>
      <c r="B96" s="11">
        <v>1</v>
      </c>
      <c r="C96" s="11">
        <v>1</v>
      </c>
      <c r="D96" s="11">
        <v>0</v>
      </c>
      <c r="E96" s="11">
        <v>100</v>
      </c>
      <c r="F96" s="11">
        <v>59</v>
      </c>
      <c r="G96" s="11">
        <v>41</v>
      </c>
    </row>
    <row r="97" spans="1:7" ht="16.5">
      <c r="A97" s="11" t="s">
        <v>14</v>
      </c>
      <c r="B97" s="11">
        <v>36</v>
      </c>
      <c r="C97" s="11">
        <v>17</v>
      </c>
      <c r="D97" s="11">
        <v>19</v>
      </c>
      <c r="E97" s="11">
        <v>121</v>
      </c>
      <c r="F97" s="11">
        <v>60</v>
      </c>
      <c r="G97" s="11">
        <v>61</v>
      </c>
    </row>
    <row r="98" spans="1:7" ht="16.5">
      <c r="A98" s="11" t="s">
        <v>15</v>
      </c>
      <c r="B98" s="11">
        <v>19</v>
      </c>
      <c r="C98" s="11">
        <v>10</v>
      </c>
      <c r="D98" s="11">
        <v>9</v>
      </c>
      <c r="E98" s="11">
        <v>61</v>
      </c>
      <c r="F98" s="11">
        <v>32</v>
      </c>
      <c r="G98" s="11">
        <v>29</v>
      </c>
    </row>
    <row r="99" spans="1:7" ht="16.5">
      <c r="A99" s="11" t="s">
        <v>16</v>
      </c>
      <c r="B99" s="11">
        <v>11</v>
      </c>
      <c r="C99" s="11">
        <v>6</v>
      </c>
      <c r="D99" s="11">
        <v>5</v>
      </c>
      <c r="E99" s="11">
        <v>43</v>
      </c>
      <c r="F99" s="11">
        <v>30</v>
      </c>
      <c r="G99" s="11">
        <v>13</v>
      </c>
    </row>
    <row r="100" spans="1:7" ht="16.5">
      <c r="A100" s="11" t="s">
        <v>17</v>
      </c>
      <c r="B100" s="11">
        <v>24</v>
      </c>
      <c r="C100" s="11">
        <v>18</v>
      </c>
      <c r="D100" s="11">
        <v>6</v>
      </c>
      <c r="E100" s="11">
        <v>154</v>
      </c>
      <c r="F100" s="11">
        <v>106</v>
      </c>
      <c r="G100" s="11">
        <v>48</v>
      </c>
    </row>
    <row r="101" spans="1:7" ht="16.5">
      <c r="A101" s="11" t="s">
        <v>18</v>
      </c>
      <c r="B101" s="11">
        <v>69</v>
      </c>
      <c r="C101" s="11">
        <v>50</v>
      </c>
      <c r="D101" s="11">
        <v>19</v>
      </c>
      <c r="E101" s="11">
        <v>224</v>
      </c>
      <c r="F101" s="11">
        <v>163</v>
      </c>
      <c r="G101" s="11">
        <v>61</v>
      </c>
    </row>
    <row r="102" spans="1:7" ht="16.5">
      <c r="A102" s="11" t="s">
        <v>19</v>
      </c>
      <c r="B102" s="11">
        <v>30</v>
      </c>
      <c r="C102" s="11">
        <v>19</v>
      </c>
      <c r="D102" s="11">
        <v>11</v>
      </c>
      <c r="E102" s="11">
        <v>98</v>
      </c>
      <c r="F102" s="11">
        <v>58</v>
      </c>
      <c r="G102" s="11">
        <v>40</v>
      </c>
    </row>
  </sheetData>
  <mergeCells count="32">
    <mergeCell ref="A85:I85"/>
    <mergeCell ref="A86:I86"/>
    <mergeCell ref="A89:I89"/>
    <mergeCell ref="A91:A92"/>
    <mergeCell ref="B91:D91"/>
    <mergeCell ref="E91:G91"/>
    <mergeCell ref="A45:I45"/>
    <mergeCell ref="A46:I46"/>
    <mergeCell ref="A49:I49"/>
    <mergeCell ref="A51:A52"/>
    <mergeCell ref="B51:D51"/>
    <mergeCell ref="E51:G51"/>
    <mergeCell ref="A65:I65"/>
    <mergeCell ref="A66:I66"/>
    <mergeCell ref="A69:I69"/>
    <mergeCell ref="A71:A72"/>
    <mergeCell ref="B71:D71"/>
    <mergeCell ref="E71:G71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17B8-09A1-49FA-A426-A35306713B7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13AB-0C87-443F-8D34-D89F0887EC0C}">
  <dimension ref="A1:I102"/>
  <sheetViews>
    <sheetView showGridLines="0" topLeftCell="A67" workbookViewId="0">
      <selection sqref="A1:XFD1048576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44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/>
    <row r="5" spans="1:9" ht="18" customHeight="1">
      <c r="A5" s="36" t="s">
        <v>21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6" t="s">
        <v>2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8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39" t="s">
        <v>4</v>
      </c>
      <c r="B11" s="41" t="s">
        <v>5</v>
      </c>
      <c r="C11" s="42"/>
      <c r="D11" s="43"/>
      <c r="E11" s="41" t="s">
        <v>6</v>
      </c>
      <c r="F11" s="42"/>
      <c r="G11" s="43"/>
    </row>
    <row r="12" spans="1:9">
      <c r="A12" s="40"/>
      <c r="B12" s="8" t="s">
        <v>7</v>
      </c>
      <c r="C12" s="8" t="s">
        <v>8</v>
      </c>
      <c r="D12" s="8" t="s">
        <v>9</v>
      </c>
      <c r="E12" s="8" t="s">
        <v>7</v>
      </c>
      <c r="F12" s="8" t="s">
        <v>8</v>
      </c>
      <c r="G12" s="8" t="s">
        <v>9</v>
      </c>
    </row>
    <row r="13" spans="1:9" ht="16.5">
      <c r="A13" s="9" t="s">
        <v>10</v>
      </c>
      <c r="B13" s="9" t="s">
        <v>10</v>
      </c>
      <c r="C13" s="9" t="s">
        <v>10</v>
      </c>
      <c r="D13" s="9" t="s">
        <v>10</v>
      </c>
      <c r="E13" s="9" t="s">
        <v>10</v>
      </c>
      <c r="F13" s="9" t="s">
        <v>10</v>
      </c>
      <c r="G13" s="9" t="s">
        <v>10</v>
      </c>
    </row>
    <row r="14" spans="1:9" ht="16.5">
      <c r="A14" s="10" t="s">
        <v>11</v>
      </c>
      <c r="B14" s="10">
        <v>1249</v>
      </c>
      <c r="C14" s="10">
        <v>715</v>
      </c>
      <c r="D14" s="10">
        <v>534</v>
      </c>
      <c r="E14" s="10">
        <v>11427</v>
      </c>
      <c r="F14" s="10">
        <v>7103</v>
      </c>
      <c r="G14" s="10">
        <v>4324</v>
      </c>
    </row>
    <row r="15" spans="1:9" ht="16.5">
      <c r="A15" s="11" t="s">
        <v>12</v>
      </c>
      <c r="B15" s="11">
        <v>11</v>
      </c>
      <c r="C15" s="11">
        <v>5</v>
      </c>
      <c r="D15" s="11">
        <v>6</v>
      </c>
      <c r="E15" s="11">
        <v>88</v>
      </c>
      <c r="F15" s="11">
        <v>49</v>
      </c>
      <c r="G15" s="11">
        <v>39</v>
      </c>
    </row>
    <row r="16" spans="1:9" ht="16.5">
      <c r="A16" s="11" t="s">
        <v>13</v>
      </c>
      <c r="B16" s="11">
        <v>25</v>
      </c>
      <c r="C16" s="11">
        <v>11</v>
      </c>
      <c r="D16" s="11">
        <v>14</v>
      </c>
      <c r="E16" s="11">
        <v>680</v>
      </c>
      <c r="F16" s="11">
        <v>332</v>
      </c>
      <c r="G16" s="11">
        <v>348</v>
      </c>
    </row>
    <row r="17" spans="1:9" ht="16.5">
      <c r="A17" s="11" t="s">
        <v>14</v>
      </c>
      <c r="B17" s="11">
        <v>140</v>
      </c>
      <c r="C17" s="11">
        <v>64</v>
      </c>
      <c r="D17" s="11">
        <v>76</v>
      </c>
      <c r="E17" s="11">
        <v>1150</v>
      </c>
      <c r="F17" s="11">
        <v>558</v>
      </c>
      <c r="G17" s="11">
        <v>592</v>
      </c>
    </row>
    <row r="18" spans="1:9" ht="16.5">
      <c r="A18" s="11" t="s">
        <v>15</v>
      </c>
      <c r="B18" s="11">
        <v>138</v>
      </c>
      <c r="C18" s="11">
        <v>68</v>
      </c>
      <c r="D18" s="11">
        <v>70</v>
      </c>
      <c r="E18" s="11">
        <v>970</v>
      </c>
      <c r="F18" s="11">
        <v>449</v>
      </c>
      <c r="G18" s="11">
        <v>521</v>
      </c>
    </row>
    <row r="19" spans="1:9" ht="16.5">
      <c r="A19" s="11" t="s">
        <v>16</v>
      </c>
      <c r="B19" s="11">
        <v>78</v>
      </c>
      <c r="C19" s="11">
        <v>36</v>
      </c>
      <c r="D19" s="11">
        <v>42</v>
      </c>
      <c r="E19" s="11">
        <v>726</v>
      </c>
      <c r="F19" s="11">
        <v>420</v>
      </c>
      <c r="G19" s="11">
        <v>306</v>
      </c>
    </row>
    <row r="20" spans="1:9" ht="16.5">
      <c r="A20" s="11" t="s">
        <v>17</v>
      </c>
      <c r="B20" s="11">
        <v>235</v>
      </c>
      <c r="C20" s="11">
        <v>151</v>
      </c>
      <c r="D20" s="11">
        <v>84</v>
      </c>
      <c r="E20" s="11">
        <v>1823</v>
      </c>
      <c r="F20" s="11">
        <v>1366</v>
      </c>
      <c r="G20" s="11">
        <v>457</v>
      </c>
    </row>
    <row r="21" spans="1:9" ht="16.5">
      <c r="A21" s="11" t="s">
        <v>18</v>
      </c>
      <c r="B21" s="11">
        <v>430</v>
      </c>
      <c r="C21" s="11">
        <v>269</v>
      </c>
      <c r="D21" s="11">
        <v>161</v>
      </c>
      <c r="E21" s="11">
        <v>3890</v>
      </c>
      <c r="F21" s="11">
        <v>2652</v>
      </c>
      <c r="G21" s="11">
        <v>1238</v>
      </c>
    </row>
    <row r="22" spans="1:9" ht="16.5">
      <c r="A22" s="11" t="s">
        <v>19</v>
      </c>
      <c r="B22" s="11">
        <v>192</v>
      </c>
      <c r="C22" s="11">
        <v>111</v>
      </c>
      <c r="D22" s="11">
        <v>81</v>
      </c>
      <c r="E22" s="11">
        <v>2100</v>
      </c>
      <c r="F22" s="11">
        <v>1277</v>
      </c>
      <c r="G22" s="11">
        <v>823</v>
      </c>
    </row>
    <row r="23" spans="1:9" ht="72.95" customHeight="1"/>
    <row r="25" spans="1:9">
      <c r="A25" s="36" t="s">
        <v>21</v>
      </c>
      <c r="B25" s="37"/>
      <c r="C25" s="37"/>
      <c r="D25" s="37"/>
      <c r="E25" s="37"/>
      <c r="F25" s="37"/>
      <c r="G25" s="37"/>
      <c r="H25" s="37"/>
      <c r="I25" s="37"/>
    </row>
    <row r="26" spans="1:9">
      <c r="A26" s="36" t="s">
        <v>22</v>
      </c>
      <c r="B26" s="37"/>
      <c r="C26" s="37"/>
      <c r="D26" s="37"/>
      <c r="E26" s="37"/>
      <c r="F26" s="37"/>
      <c r="G26" s="37"/>
      <c r="H26" s="37"/>
      <c r="I26" s="37"/>
    </row>
    <row r="29" spans="1:9">
      <c r="A29" s="38" t="s">
        <v>3</v>
      </c>
      <c r="B29" s="37"/>
      <c r="C29" s="37"/>
      <c r="D29" s="37"/>
      <c r="E29" s="37"/>
      <c r="F29" s="37"/>
      <c r="G29" s="37"/>
      <c r="H29" s="37"/>
      <c r="I29" s="37"/>
    </row>
    <row r="31" spans="1:9">
      <c r="A31" s="39" t="s">
        <v>4</v>
      </c>
      <c r="B31" s="41" t="s">
        <v>5</v>
      </c>
      <c r="C31" s="42"/>
      <c r="D31" s="43"/>
      <c r="E31" s="41" t="s">
        <v>6</v>
      </c>
      <c r="F31" s="42"/>
      <c r="G31" s="43"/>
    </row>
    <row r="32" spans="1:9">
      <c r="A32" s="40"/>
      <c r="B32" s="8" t="s">
        <v>7</v>
      </c>
      <c r="C32" s="8" t="s">
        <v>8</v>
      </c>
      <c r="D32" s="8" t="s">
        <v>9</v>
      </c>
      <c r="E32" s="8" t="s">
        <v>7</v>
      </c>
      <c r="F32" s="8" t="s">
        <v>8</v>
      </c>
      <c r="G32" s="8" t="s">
        <v>9</v>
      </c>
    </row>
    <row r="33" spans="1:9" ht="16.5">
      <c r="A33" s="9" t="s">
        <v>10</v>
      </c>
      <c r="B33" s="9" t="s">
        <v>10</v>
      </c>
      <c r="C33" s="9" t="s">
        <v>10</v>
      </c>
      <c r="D33" s="9" t="s">
        <v>10</v>
      </c>
      <c r="E33" s="9" t="s">
        <v>10</v>
      </c>
      <c r="F33" s="9" t="s">
        <v>10</v>
      </c>
      <c r="G33" s="9" t="s">
        <v>10</v>
      </c>
    </row>
    <row r="34" spans="1:9" ht="16.5">
      <c r="A34" s="10" t="s">
        <v>11</v>
      </c>
      <c r="B34" s="10">
        <v>521</v>
      </c>
      <c r="C34" s="10">
        <v>284</v>
      </c>
      <c r="D34" s="10">
        <v>237</v>
      </c>
      <c r="E34" s="10">
        <v>5989</v>
      </c>
      <c r="F34" s="10">
        <v>3639</v>
      </c>
      <c r="G34" s="10">
        <v>2350</v>
      </c>
    </row>
    <row r="35" spans="1:9" ht="16.5">
      <c r="A35" s="11" t="s">
        <v>12</v>
      </c>
      <c r="B35" s="11">
        <v>9</v>
      </c>
      <c r="C35" s="11">
        <v>5</v>
      </c>
      <c r="D35" s="11">
        <v>4</v>
      </c>
      <c r="E35" s="11">
        <v>64</v>
      </c>
      <c r="F35" s="11">
        <v>38</v>
      </c>
      <c r="G35" s="11">
        <v>26</v>
      </c>
    </row>
    <row r="36" spans="1:9" ht="16.5">
      <c r="A36" s="11" t="s">
        <v>13</v>
      </c>
      <c r="B36" s="11">
        <v>14</v>
      </c>
      <c r="C36" s="11">
        <v>8</v>
      </c>
      <c r="D36" s="11">
        <v>6</v>
      </c>
      <c r="E36" s="11">
        <v>357</v>
      </c>
      <c r="F36" s="11">
        <v>157</v>
      </c>
      <c r="G36" s="11">
        <v>200</v>
      </c>
    </row>
    <row r="37" spans="1:9" ht="16.5">
      <c r="A37" s="11" t="s">
        <v>14</v>
      </c>
      <c r="B37" s="11">
        <v>66</v>
      </c>
      <c r="C37" s="11">
        <v>26</v>
      </c>
      <c r="D37" s="11">
        <v>40</v>
      </c>
      <c r="E37" s="11">
        <v>587</v>
      </c>
      <c r="F37" s="11">
        <v>282</v>
      </c>
      <c r="G37" s="11">
        <v>305</v>
      </c>
    </row>
    <row r="38" spans="1:9" ht="16.5">
      <c r="A38" s="11" t="s">
        <v>15</v>
      </c>
      <c r="B38" s="11">
        <v>48</v>
      </c>
      <c r="C38" s="11">
        <v>23</v>
      </c>
      <c r="D38" s="11">
        <v>25</v>
      </c>
      <c r="E38" s="11">
        <v>520</v>
      </c>
      <c r="F38" s="11">
        <v>240</v>
      </c>
      <c r="G38" s="11">
        <v>280</v>
      </c>
    </row>
    <row r="39" spans="1:9" ht="16.5">
      <c r="A39" s="11" t="s">
        <v>16</v>
      </c>
      <c r="B39" s="11">
        <v>29</v>
      </c>
      <c r="C39" s="11">
        <v>15</v>
      </c>
      <c r="D39" s="11">
        <v>14</v>
      </c>
      <c r="E39" s="11">
        <v>396</v>
      </c>
      <c r="F39" s="11">
        <v>226</v>
      </c>
      <c r="G39" s="11">
        <v>170</v>
      </c>
    </row>
    <row r="40" spans="1:9" ht="16.5">
      <c r="A40" s="11" t="s">
        <v>17</v>
      </c>
      <c r="B40" s="11">
        <v>99</v>
      </c>
      <c r="C40" s="11">
        <v>65</v>
      </c>
      <c r="D40" s="11">
        <v>34</v>
      </c>
      <c r="E40" s="11">
        <v>993</v>
      </c>
      <c r="F40" s="11">
        <v>751</v>
      </c>
      <c r="G40" s="11">
        <v>242</v>
      </c>
    </row>
    <row r="41" spans="1:9" ht="16.5">
      <c r="A41" s="11" t="s">
        <v>18</v>
      </c>
      <c r="B41" s="11">
        <v>173</v>
      </c>
      <c r="C41" s="11">
        <v>100</v>
      </c>
      <c r="D41" s="11">
        <v>73</v>
      </c>
      <c r="E41" s="11">
        <v>2021</v>
      </c>
      <c r="F41" s="11">
        <v>1334</v>
      </c>
      <c r="G41" s="11">
        <v>687</v>
      </c>
    </row>
    <row r="42" spans="1:9" ht="16.5">
      <c r="A42" s="11" t="s">
        <v>19</v>
      </c>
      <c r="B42" s="11">
        <v>83</v>
      </c>
      <c r="C42" s="11">
        <v>42</v>
      </c>
      <c r="D42" s="11">
        <v>41</v>
      </c>
      <c r="E42" s="11">
        <v>1051</v>
      </c>
      <c r="F42" s="11">
        <v>611</v>
      </c>
      <c r="G42" s="11">
        <v>440</v>
      </c>
    </row>
    <row r="45" spans="1:9">
      <c r="A45" s="36" t="s">
        <v>21</v>
      </c>
      <c r="B45" s="37"/>
      <c r="C45" s="37"/>
      <c r="D45" s="37"/>
      <c r="E45" s="37"/>
      <c r="F45" s="37"/>
      <c r="G45" s="37"/>
      <c r="H45" s="37"/>
      <c r="I45" s="37"/>
    </row>
    <row r="46" spans="1:9">
      <c r="A46" s="36" t="s">
        <v>23</v>
      </c>
      <c r="B46" s="37"/>
      <c r="C46" s="37"/>
      <c r="D46" s="37"/>
      <c r="E46" s="37"/>
      <c r="F46" s="37"/>
      <c r="G46" s="37"/>
      <c r="H46" s="37"/>
      <c r="I46" s="37"/>
    </row>
    <row r="49" spans="1:9">
      <c r="A49" s="38" t="s">
        <v>3</v>
      </c>
      <c r="B49" s="37"/>
      <c r="C49" s="37"/>
      <c r="D49" s="37"/>
      <c r="E49" s="37"/>
      <c r="F49" s="37"/>
      <c r="G49" s="37"/>
      <c r="H49" s="37"/>
      <c r="I49" s="37"/>
    </row>
    <row r="51" spans="1:9">
      <c r="A51" s="39" t="s">
        <v>4</v>
      </c>
      <c r="B51" s="41" t="s">
        <v>5</v>
      </c>
      <c r="C51" s="42"/>
      <c r="D51" s="43"/>
      <c r="E51" s="41" t="s">
        <v>6</v>
      </c>
      <c r="F51" s="42"/>
      <c r="G51" s="43"/>
    </row>
    <row r="52" spans="1:9">
      <c r="A52" s="40"/>
      <c r="B52" s="8" t="s">
        <v>7</v>
      </c>
      <c r="C52" s="8" t="s">
        <v>8</v>
      </c>
      <c r="D52" s="8" t="s">
        <v>9</v>
      </c>
      <c r="E52" s="8" t="s">
        <v>7</v>
      </c>
      <c r="F52" s="8" t="s">
        <v>8</v>
      </c>
      <c r="G52" s="8" t="s">
        <v>9</v>
      </c>
    </row>
    <row r="53" spans="1:9" ht="16.5">
      <c r="A53" s="9" t="s">
        <v>10</v>
      </c>
      <c r="B53" s="9" t="s">
        <v>10</v>
      </c>
      <c r="C53" s="9" t="s">
        <v>10</v>
      </c>
      <c r="D53" s="9" t="s">
        <v>10</v>
      </c>
      <c r="E53" s="9" t="s">
        <v>10</v>
      </c>
      <c r="F53" s="9" t="s">
        <v>10</v>
      </c>
      <c r="G53" s="9" t="s">
        <v>10</v>
      </c>
    </row>
    <row r="54" spans="1:9" ht="16.5">
      <c r="A54" s="10" t="s">
        <v>11</v>
      </c>
      <c r="B54" s="10">
        <v>158</v>
      </c>
      <c r="C54" s="10">
        <v>85</v>
      </c>
      <c r="D54" s="10">
        <v>73</v>
      </c>
      <c r="E54" s="10">
        <v>1816</v>
      </c>
      <c r="F54" s="10">
        <v>1197</v>
      </c>
      <c r="G54" s="10">
        <v>619</v>
      </c>
    </row>
    <row r="55" spans="1:9" ht="16.5">
      <c r="A55" s="11" t="s">
        <v>12</v>
      </c>
      <c r="B55" s="11">
        <v>1</v>
      </c>
      <c r="C55" s="11">
        <v>0</v>
      </c>
      <c r="D55" s="11">
        <v>1</v>
      </c>
      <c r="E55" s="11">
        <v>8</v>
      </c>
      <c r="F55" s="11">
        <v>4</v>
      </c>
      <c r="G55" s="11">
        <v>4</v>
      </c>
    </row>
    <row r="56" spans="1:9" ht="16.5">
      <c r="A56" s="11" t="s">
        <v>13</v>
      </c>
      <c r="B56" s="11">
        <v>4</v>
      </c>
      <c r="C56" s="11">
        <v>1</v>
      </c>
      <c r="D56" s="11">
        <v>3</v>
      </c>
      <c r="E56" s="11">
        <v>109</v>
      </c>
      <c r="F56" s="11">
        <v>55</v>
      </c>
      <c r="G56" s="11">
        <v>54</v>
      </c>
    </row>
    <row r="57" spans="1:9" ht="16.5">
      <c r="A57" s="11" t="s">
        <v>14</v>
      </c>
      <c r="B57" s="11">
        <v>17</v>
      </c>
      <c r="C57" s="11">
        <v>7</v>
      </c>
      <c r="D57" s="11">
        <v>10</v>
      </c>
      <c r="E57" s="11">
        <v>163</v>
      </c>
      <c r="F57" s="11">
        <v>80</v>
      </c>
      <c r="G57" s="11">
        <v>83</v>
      </c>
    </row>
    <row r="58" spans="1:9" ht="16.5">
      <c r="A58" s="11" t="s">
        <v>15</v>
      </c>
      <c r="B58" s="11">
        <v>6</v>
      </c>
      <c r="C58" s="11">
        <v>4</v>
      </c>
      <c r="D58" s="11">
        <v>2</v>
      </c>
      <c r="E58" s="11">
        <v>106</v>
      </c>
      <c r="F58" s="11">
        <v>53</v>
      </c>
      <c r="G58" s="11">
        <v>53</v>
      </c>
    </row>
    <row r="59" spans="1:9" ht="16.5">
      <c r="A59" s="11" t="s">
        <v>16</v>
      </c>
      <c r="B59" s="11">
        <v>9</v>
      </c>
      <c r="C59" s="11">
        <v>4</v>
      </c>
      <c r="D59" s="11">
        <v>5</v>
      </c>
      <c r="E59" s="11">
        <v>112</v>
      </c>
      <c r="F59" s="11">
        <v>67</v>
      </c>
      <c r="G59" s="11">
        <v>45</v>
      </c>
    </row>
    <row r="60" spans="1:9" ht="16.5">
      <c r="A60" s="11" t="s">
        <v>17</v>
      </c>
      <c r="B60" s="11">
        <v>34</v>
      </c>
      <c r="C60" s="11">
        <v>18</v>
      </c>
      <c r="D60" s="11">
        <v>16</v>
      </c>
      <c r="E60" s="11">
        <v>298</v>
      </c>
      <c r="F60" s="11">
        <v>212</v>
      </c>
      <c r="G60" s="11">
        <v>86</v>
      </c>
    </row>
    <row r="61" spans="1:9" ht="16.5">
      <c r="A61" s="11" t="s">
        <v>18</v>
      </c>
      <c r="B61" s="11">
        <v>68</v>
      </c>
      <c r="C61" s="11">
        <v>42</v>
      </c>
      <c r="D61" s="11">
        <v>26</v>
      </c>
      <c r="E61" s="11">
        <v>664</v>
      </c>
      <c r="F61" s="11">
        <v>487</v>
      </c>
      <c r="G61" s="11">
        <v>177</v>
      </c>
    </row>
    <row r="62" spans="1:9" ht="16.5">
      <c r="A62" s="11" t="s">
        <v>19</v>
      </c>
      <c r="B62" s="11">
        <v>19</v>
      </c>
      <c r="C62" s="11">
        <v>9</v>
      </c>
      <c r="D62" s="11">
        <v>10</v>
      </c>
      <c r="E62" s="11">
        <v>356</v>
      </c>
      <c r="F62" s="11">
        <v>239</v>
      </c>
      <c r="G62" s="11">
        <v>117</v>
      </c>
    </row>
    <row r="65" spans="1:9">
      <c r="A65" s="36" t="s">
        <v>21</v>
      </c>
      <c r="B65" s="37"/>
      <c r="C65" s="37"/>
      <c r="D65" s="37"/>
      <c r="E65" s="37"/>
      <c r="F65" s="37"/>
      <c r="G65" s="37"/>
      <c r="H65" s="37"/>
      <c r="I65" s="37"/>
    </row>
    <row r="66" spans="1:9">
      <c r="A66" s="36" t="s">
        <v>24</v>
      </c>
      <c r="B66" s="37"/>
      <c r="C66" s="37"/>
      <c r="D66" s="37"/>
      <c r="E66" s="37"/>
      <c r="F66" s="37"/>
      <c r="G66" s="37"/>
      <c r="H66" s="37"/>
      <c r="I66" s="37"/>
    </row>
    <row r="69" spans="1:9">
      <c r="A69" s="38" t="s">
        <v>3</v>
      </c>
      <c r="B69" s="37"/>
      <c r="C69" s="37"/>
      <c r="D69" s="37"/>
      <c r="E69" s="37"/>
      <c r="F69" s="37"/>
      <c r="G69" s="37"/>
      <c r="H69" s="37"/>
      <c r="I69" s="37"/>
    </row>
    <row r="71" spans="1:9">
      <c r="A71" s="39" t="s">
        <v>4</v>
      </c>
      <c r="B71" s="41" t="s">
        <v>5</v>
      </c>
      <c r="C71" s="42"/>
      <c r="D71" s="43"/>
      <c r="E71" s="41" t="s">
        <v>6</v>
      </c>
      <c r="F71" s="42"/>
      <c r="G71" s="43"/>
    </row>
    <row r="72" spans="1:9">
      <c r="A72" s="40"/>
      <c r="B72" s="8" t="s">
        <v>7</v>
      </c>
      <c r="C72" s="8" t="s">
        <v>8</v>
      </c>
      <c r="D72" s="8" t="s">
        <v>9</v>
      </c>
      <c r="E72" s="8" t="s">
        <v>7</v>
      </c>
      <c r="F72" s="8" t="s">
        <v>8</v>
      </c>
      <c r="G72" s="8" t="s">
        <v>9</v>
      </c>
    </row>
    <row r="73" spans="1:9" ht="16.5">
      <c r="A73" s="9" t="s">
        <v>10</v>
      </c>
      <c r="B73" s="9" t="s">
        <v>10</v>
      </c>
      <c r="C73" s="9" t="s">
        <v>10</v>
      </c>
      <c r="D73" s="9" t="s">
        <v>10</v>
      </c>
      <c r="E73" s="9" t="s">
        <v>10</v>
      </c>
      <c r="F73" s="9" t="s">
        <v>10</v>
      </c>
      <c r="G73" s="9" t="s">
        <v>10</v>
      </c>
    </row>
    <row r="74" spans="1:9" ht="16.5">
      <c r="A74" s="10" t="s">
        <v>11</v>
      </c>
      <c r="B74" s="10">
        <v>295</v>
      </c>
      <c r="C74" s="10">
        <v>183</v>
      </c>
      <c r="D74" s="10">
        <v>112</v>
      </c>
      <c r="E74" s="10">
        <v>2308</v>
      </c>
      <c r="F74" s="10">
        <v>1395</v>
      </c>
      <c r="G74" s="10">
        <v>913</v>
      </c>
    </row>
    <row r="75" spans="1:9" ht="16.5">
      <c r="A75" s="11" t="s">
        <v>12</v>
      </c>
      <c r="B75" s="11">
        <v>0</v>
      </c>
      <c r="C75" s="11">
        <v>0</v>
      </c>
      <c r="D75" s="11">
        <v>0</v>
      </c>
      <c r="E75" s="11">
        <v>5</v>
      </c>
      <c r="F75" s="11">
        <v>2</v>
      </c>
      <c r="G75" s="11">
        <v>3</v>
      </c>
    </row>
    <row r="76" spans="1:9" ht="16.5">
      <c r="A76" s="11" t="s">
        <v>13</v>
      </c>
      <c r="B76" s="11">
        <v>1</v>
      </c>
      <c r="C76" s="11">
        <v>0</v>
      </c>
      <c r="D76" s="11">
        <v>1</v>
      </c>
      <c r="E76" s="11">
        <v>112</v>
      </c>
      <c r="F76" s="11">
        <v>55</v>
      </c>
      <c r="G76" s="11">
        <v>57</v>
      </c>
    </row>
    <row r="77" spans="1:9" ht="16.5">
      <c r="A77" s="11" t="s">
        <v>14</v>
      </c>
      <c r="B77" s="11">
        <v>29</v>
      </c>
      <c r="C77" s="11">
        <v>18</v>
      </c>
      <c r="D77" s="11">
        <v>11</v>
      </c>
      <c r="E77" s="11">
        <v>235</v>
      </c>
      <c r="F77" s="11">
        <v>120</v>
      </c>
      <c r="G77" s="11">
        <v>115</v>
      </c>
    </row>
    <row r="78" spans="1:9" ht="16.5">
      <c r="A78" s="11" t="s">
        <v>15</v>
      </c>
      <c r="B78" s="11">
        <v>33</v>
      </c>
      <c r="C78" s="11">
        <v>17</v>
      </c>
      <c r="D78" s="11">
        <v>16</v>
      </c>
      <c r="E78" s="11">
        <v>218</v>
      </c>
      <c r="F78" s="11">
        <v>94</v>
      </c>
      <c r="G78" s="11">
        <v>124</v>
      </c>
    </row>
    <row r="79" spans="1:9" ht="16.5">
      <c r="A79" s="11" t="s">
        <v>16</v>
      </c>
      <c r="B79" s="11">
        <v>21</v>
      </c>
      <c r="C79" s="11">
        <v>10</v>
      </c>
      <c r="D79" s="11">
        <v>11</v>
      </c>
      <c r="E79" s="11">
        <v>160</v>
      </c>
      <c r="F79" s="11">
        <v>94</v>
      </c>
      <c r="G79" s="11">
        <v>66</v>
      </c>
    </row>
    <row r="80" spans="1:9" ht="16.5">
      <c r="A80" s="11" t="s">
        <v>17</v>
      </c>
      <c r="B80" s="11">
        <v>62</v>
      </c>
      <c r="C80" s="11">
        <v>40</v>
      </c>
      <c r="D80" s="11">
        <v>22</v>
      </c>
      <c r="E80" s="11">
        <v>299</v>
      </c>
      <c r="F80" s="11">
        <v>221</v>
      </c>
      <c r="G80" s="11">
        <v>78</v>
      </c>
    </row>
    <row r="81" spans="1:9" ht="16.5">
      <c r="A81" s="11" t="s">
        <v>18</v>
      </c>
      <c r="B81" s="11">
        <v>101</v>
      </c>
      <c r="C81" s="11">
        <v>71</v>
      </c>
      <c r="D81" s="11">
        <v>30</v>
      </c>
      <c r="E81" s="11">
        <v>759</v>
      </c>
      <c r="F81" s="11">
        <v>494</v>
      </c>
      <c r="G81" s="11">
        <v>265</v>
      </c>
    </row>
    <row r="82" spans="1:9" ht="16.5">
      <c r="A82" s="11" t="s">
        <v>19</v>
      </c>
      <c r="B82" s="11">
        <v>48</v>
      </c>
      <c r="C82" s="11">
        <v>27</v>
      </c>
      <c r="D82" s="11">
        <v>21</v>
      </c>
      <c r="E82" s="11">
        <v>520</v>
      </c>
      <c r="F82" s="11">
        <v>315</v>
      </c>
      <c r="G82" s="11">
        <v>205</v>
      </c>
    </row>
    <row r="85" spans="1:9">
      <c r="A85" s="36" t="s">
        <v>21</v>
      </c>
      <c r="B85" s="37"/>
      <c r="C85" s="37"/>
      <c r="D85" s="37"/>
      <c r="E85" s="37"/>
      <c r="F85" s="37"/>
      <c r="G85" s="37"/>
      <c r="H85" s="37"/>
      <c r="I85" s="37"/>
    </row>
    <row r="86" spans="1:9">
      <c r="A86" s="36" t="s">
        <v>25</v>
      </c>
      <c r="B86" s="37"/>
      <c r="C86" s="37"/>
      <c r="D86" s="37"/>
      <c r="E86" s="37"/>
      <c r="F86" s="37"/>
      <c r="G86" s="37"/>
      <c r="H86" s="37"/>
      <c r="I86" s="37"/>
    </row>
    <row r="89" spans="1:9">
      <c r="A89" s="38" t="s">
        <v>3</v>
      </c>
      <c r="B89" s="37"/>
      <c r="C89" s="37"/>
      <c r="D89" s="37"/>
      <c r="E89" s="37"/>
      <c r="F89" s="37"/>
      <c r="G89" s="37"/>
      <c r="H89" s="37"/>
      <c r="I89" s="37"/>
    </row>
    <row r="91" spans="1:9">
      <c r="A91" s="39" t="s">
        <v>4</v>
      </c>
      <c r="B91" s="41" t="s">
        <v>5</v>
      </c>
      <c r="C91" s="42"/>
      <c r="D91" s="43"/>
      <c r="E91" s="41" t="s">
        <v>6</v>
      </c>
      <c r="F91" s="42"/>
      <c r="G91" s="43"/>
    </row>
    <row r="92" spans="1:9">
      <c r="A92" s="40"/>
      <c r="B92" s="8" t="s">
        <v>7</v>
      </c>
      <c r="C92" s="8" t="s">
        <v>8</v>
      </c>
      <c r="D92" s="8" t="s">
        <v>9</v>
      </c>
      <c r="E92" s="8" t="s">
        <v>7</v>
      </c>
      <c r="F92" s="8" t="s">
        <v>8</v>
      </c>
      <c r="G92" s="8" t="s">
        <v>9</v>
      </c>
    </row>
    <row r="93" spans="1:9" ht="16.5">
      <c r="A93" s="9" t="s">
        <v>10</v>
      </c>
      <c r="B93" s="9" t="s">
        <v>10</v>
      </c>
      <c r="C93" s="9" t="s">
        <v>10</v>
      </c>
      <c r="D93" s="9" t="s">
        <v>10</v>
      </c>
      <c r="E93" s="9" t="s">
        <v>10</v>
      </c>
      <c r="F93" s="9" t="s">
        <v>10</v>
      </c>
      <c r="G93" s="9" t="s">
        <v>10</v>
      </c>
    </row>
    <row r="94" spans="1:9" ht="16.5">
      <c r="A94" s="10" t="s">
        <v>11</v>
      </c>
      <c r="B94" s="10">
        <v>275</v>
      </c>
      <c r="C94" s="10">
        <v>163</v>
      </c>
      <c r="D94" s="10">
        <v>112</v>
      </c>
      <c r="E94" s="10">
        <v>1314</v>
      </c>
      <c r="F94" s="10">
        <v>872</v>
      </c>
      <c r="G94" s="10">
        <v>442</v>
      </c>
    </row>
    <row r="95" spans="1:9" ht="16.5">
      <c r="A95" s="11" t="s">
        <v>12</v>
      </c>
      <c r="B95" s="11">
        <v>1</v>
      </c>
      <c r="C95" s="11">
        <v>0</v>
      </c>
      <c r="D95" s="11">
        <v>1</v>
      </c>
      <c r="E95" s="11">
        <v>11</v>
      </c>
      <c r="F95" s="11">
        <v>5</v>
      </c>
      <c r="G95" s="11">
        <v>6</v>
      </c>
    </row>
    <row r="96" spans="1:9" ht="16.5">
      <c r="A96" s="11" t="s">
        <v>13</v>
      </c>
      <c r="B96" s="11">
        <v>6</v>
      </c>
      <c r="C96" s="11">
        <v>2</v>
      </c>
      <c r="D96" s="11">
        <v>4</v>
      </c>
      <c r="E96" s="11">
        <v>102</v>
      </c>
      <c r="F96" s="11">
        <v>65</v>
      </c>
      <c r="G96" s="11">
        <v>37</v>
      </c>
    </row>
    <row r="97" spans="1:7" ht="16.5">
      <c r="A97" s="11" t="s">
        <v>14</v>
      </c>
      <c r="B97" s="11">
        <v>28</v>
      </c>
      <c r="C97" s="11">
        <v>13</v>
      </c>
      <c r="D97" s="11">
        <v>15</v>
      </c>
      <c r="E97" s="11">
        <v>165</v>
      </c>
      <c r="F97" s="11">
        <v>76</v>
      </c>
      <c r="G97" s="11">
        <v>89</v>
      </c>
    </row>
    <row r="98" spans="1:7" ht="16.5">
      <c r="A98" s="11" t="s">
        <v>15</v>
      </c>
      <c r="B98" s="11">
        <v>51</v>
      </c>
      <c r="C98" s="11">
        <v>24</v>
      </c>
      <c r="D98" s="11">
        <v>27</v>
      </c>
      <c r="E98" s="11">
        <v>126</v>
      </c>
      <c r="F98" s="11">
        <v>62</v>
      </c>
      <c r="G98" s="11">
        <v>64</v>
      </c>
    </row>
    <row r="99" spans="1:7" ht="16.5">
      <c r="A99" s="11" t="s">
        <v>16</v>
      </c>
      <c r="B99" s="11">
        <v>19</v>
      </c>
      <c r="C99" s="11">
        <v>7</v>
      </c>
      <c r="D99" s="11">
        <v>12</v>
      </c>
      <c r="E99" s="11">
        <v>58</v>
      </c>
      <c r="F99" s="11">
        <v>33</v>
      </c>
      <c r="G99" s="11">
        <v>25</v>
      </c>
    </row>
    <row r="100" spans="1:7" ht="16.5">
      <c r="A100" s="11" t="s">
        <v>17</v>
      </c>
      <c r="B100" s="11">
        <v>40</v>
      </c>
      <c r="C100" s="11">
        <v>28</v>
      </c>
      <c r="D100" s="11">
        <v>12</v>
      </c>
      <c r="E100" s="11">
        <v>233</v>
      </c>
      <c r="F100" s="11">
        <v>182</v>
      </c>
      <c r="G100" s="11">
        <v>51</v>
      </c>
    </row>
    <row r="101" spans="1:7" ht="16.5">
      <c r="A101" s="11" t="s">
        <v>18</v>
      </c>
      <c r="B101" s="11">
        <v>88</v>
      </c>
      <c r="C101" s="11">
        <v>56</v>
      </c>
      <c r="D101" s="11">
        <v>32</v>
      </c>
      <c r="E101" s="11">
        <v>446</v>
      </c>
      <c r="F101" s="11">
        <v>337</v>
      </c>
      <c r="G101" s="11">
        <v>109</v>
      </c>
    </row>
    <row r="102" spans="1:7" ht="16.5">
      <c r="A102" s="11" t="s">
        <v>19</v>
      </c>
      <c r="B102" s="11">
        <v>42</v>
      </c>
      <c r="C102" s="11">
        <v>33</v>
      </c>
      <c r="D102" s="11">
        <v>9</v>
      </c>
      <c r="E102" s="11">
        <v>173</v>
      </c>
      <c r="F102" s="11">
        <v>112</v>
      </c>
      <c r="G102" s="11">
        <v>61</v>
      </c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439F0-6086-4E49-8D21-BB3BFBD83C5E}">
  <dimension ref="A1:I102"/>
  <sheetViews>
    <sheetView showGridLines="0" topLeftCell="A76" workbookViewId="0">
      <selection activeCell="S61" sqref="S61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23.65" customHeight="1"/>
    <row r="3" spans="1:9" ht="46.5" customHeight="1">
      <c r="A3" s="44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/>
    <row r="5" spans="1:9" ht="18" customHeight="1">
      <c r="A5" s="36" t="s">
        <v>26</v>
      </c>
      <c r="B5" s="37"/>
      <c r="C5" s="37"/>
      <c r="D5" s="37"/>
      <c r="E5" s="37"/>
      <c r="F5" s="37"/>
      <c r="G5" s="37"/>
      <c r="H5" s="37"/>
      <c r="I5" s="37"/>
    </row>
    <row r="6" spans="1:9" ht="18" customHeight="1">
      <c r="A6" s="36" t="s">
        <v>2</v>
      </c>
      <c r="B6" s="37"/>
      <c r="C6" s="37"/>
      <c r="D6" s="37"/>
      <c r="E6" s="37"/>
      <c r="F6" s="37"/>
      <c r="G6" s="37"/>
      <c r="H6" s="37"/>
      <c r="I6" s="37"/>
    </row>
    <row r="7" spans="1:9" ht="12.2" customHeight="1"/>
    <row r="8" spans="1:9" ht="15.4" customHeight="1"/>
    <row r="9" spans="1:9" ht="18" customHeight="1">
      <c r="A9" s="38" t="s">
        <v>3</v>
      </c>
      <c r="B9" s="37"/>
      <c r="C9" s="37"/>
      <c r="D9" s="37"/>
      <c r="E9" s="37"/>
      <c r="F9" s="37"/>
      <c r="G9" s="37"/>
      <c r="H9" s="37"/>
      <c r="I9" s="37"/>
    </row>
    <row r="10" spans="1:9" ht="8.4499999999999993" customHeight="1"/>
    <row r="11" spans="1:9">
      <c r="A11" s="39" t="s">
        <v>4</v>
      </c>
      <c r="B11" s="41" t="s">
        <v>5</v>
      </c>
      <c r="C11" s="42"/>
      <c r="D11" s="43"/>
      <c r="E11" s="41" t="s">
        <v>6</v>
      </c>
      <c r="F11" s="42"/>
      <c r="G11" s="43"/>
    </row>
    <row r="12" spans="1:9">
      <c r="A12" s="40"/>
      <c r="B12" s="8" t="s">
        <v>7</v>
      </c>
      <c r="C12" s="8" t="s">
        <v>8</v>
      </c>
      <c r="D12" s="8" t="s">
        <v>9</v>
      </c>
      <c r="E12" s="8" t="s">
        <v>7</v>
      </c>
      <c r="F12" s="8" t="s">
        <v>8</v>
      </c>
      <c r="G12" s="8" t="s">
        <v>9</v>
      </c>
    </row>
    <row r="13" spans="1:9" ht="16.5">
      <c r="A13" s="9" t="s">
        <v>10</v>
      </c>
      <c r="B13" s="9" t="s">
        <v>10</v>
      </c>
      <c r="C13" s="9" t="s">
        <v>10</v>
      </c>
      <c r="D13" s="9" t="s">
        <v>10</v>
      </c>
      <c r="E13" s="9" t="s">
        <v>10</v>
      </c>
      <c r="F13" s="9" t="s">
        <v>10</v>
      </c>
      <c r="G13" s="9" t="s">
        <v>10</v>
      </c>
    </row>
    <row r="14" spans="1:9" ht="16.5">
      <c r="A14" s="10" t="s">
        <v>11</v>
      </c>
      <c r="B14" s="10">
        <f>SUM(B15:B22)</f>
        <v>7291</v>
      </c>
      <c r="C14" s="10">
        <f t="shared" ref="C14:H14" si="0">SUM(C15:C22)</f>
        <v>4551</v>
      </c>
      <c r="D14" s="10">
        <f t="shared" si="0"/>
        <v>2740</v>
      </c>
      <c r="E14" s="10">
        <f t="shared" si="0"/>
        <v>29458</v>
      </c>
      <c r="F14" s="10">
        <f t="shared" si="0"/>
        <v>18406</v>
      </c>
      <c r="G14" s="10">
        <f t="shared" si="0"/>
        <v>11052</v>
      </c>
      <c r="H14" s="10">
        <f t="shared" si="0"/>
        <v>0</v>
      </c>
      <c r="I14" s="10"/>
    </row>
    <row r="15" spans="1:9" ht="16.5">
      <c r="A15" s="11" t="s">
        <v>12</v>
      </c>
      <c r="B15" s="11">
        <f>ENERO!B15+FEBRERO!B15+MARZO!B15</f>
        <v>44</v>
      </c>
      <c r="C15" s="11">
        <f>ENERO!C15+FEBRERO!C15+MARZO!C15</f>
        <v>22</v>
      </c>
      <c r="D15" s="11">
        <f>ENERO!D15+FEBRERO!D15+MARZO!D15</f>
        <v>22</v>
      </c>
      <c r="E15" s="11">
        <f>ENERO!E15+FEBRERO!E15+MARZO!E15</f>
        <v>195</v>
      </c>
      <c r="F15" s="11">
        <f>ENERO!F15+FEBRERO!F15+MARZO!F15</f>
        <v>94</v>
      </c>
      <c r="G15" s="11">
        <f>ENERO!G15+FEBRERO!G15+MARZO!G15</f>
        <v>101</v>
      </c>
    </row>
    <row r="16" spans="1:9" ht="16.5">
      <c r="A16" s="11" t="s">
        <v>13</v>
      </c>
      <c r="B16" s="11">
        <f>ENERO!B16+FEBRERO!B16+MARZO!B16</f>
        <v>244</v>
      </c>
      <c r="C16" s="11">
        <f>ENERO!C16+FEBRERO!C16+MARZO!C16</f>
        <v>118</v>
      </c>
      <c r="D16" s="11">
        <f>ENERO!D16+FEBRERO!D16+MARZO!D16</f>
        <v>126</v>
      </c>
      <c r="E16" s="11">
        <f>ENERO!E16+FEBRERO!E16+MARZO!E16</f>
        <v>1780</v>
      </c>
      <c r="F16" s="11">
        <f>ENERO!F16+FEBRERO!F16+MARZO!F16</f>
        <v>869</v>
      </c>
      <c r="G16" s="11">
        <f>ENERO!G16+FEBRERO!G16+MARZO!G16</f>
        <v>911</v>
      </c>
    </row>
    <row r="17" spans="1:9" ht="16.5">
      <c r="A17" s="11" t="s">
        <v>14</v>
      </c>
      <c r="B17" s="11">
        <f>ENERO!B17+FEBRERO!B17+MARZO!B17</f>
        <v>666</v>
      </c>
      <c r="C17" s="11">
        <f>ENERO!C17+FEBRERO!C17+MARZO!C17</f>
        <v>316</v>
      </c>
      <c r="D17" s="11">
        <f>ENERO!D17+FEBRERO!D17+MARZO!D17</f>
        <v>350</v>
      </c>
      <c r="E17" s="11">
        <f>ENERO!E17+FEBRERO!E17+MARZO!E17</f>
        <v>2823</v>
      </c>
      <c r="F17" s="11">
        <f>ENERO!F17+FEBRERO!F17+MARZO!F17</f>
        <v>1380</v>
      </c>
      <c r="G17" s="11">
        <f>ENERO!G17+FEBRERO!G17+MARZO!G17</f>
        <v>1443</v>
      </c>
    </row>
    <row r="18" spans="1:9" ht="16.5">
      <c r="A18" s="11" t="s">
        <v>15</v>
      </c>
      <c r="B18" s="11">
        <f>ENERO!B18+FEBRERO!B18+MARZO!B18</f>
        <v>576</v>
      </c>
      <c r="C18" s="11">
        <f>ENERO!C18+FEBRERO!C18+MARZO!C18</f>
        <v>278</v>
      </c>
      <c r="D18" s="11">
        <f>ENERO!D18+FEBRERO!D18+MARZO!D18</f>
        <v>298</v>
      </c>
      <c r="E18" s="11">
        <f>ENERO!E18+FEBRERO!E18+MARZO!E18</f>
        <v>2256</v>
      </c>
      <c r="F18" s="11">
        <f>ENERO!F18+FEBRERO!F18+MARZO!F18</f>
        <v>1097</v>
      </c>
      <c r="G18" s="11">
        <f>ENERO!G18+FEBRERO!G18+MARZO!G18</f>
        <v>1159</v>
      </c>
    </row>
    <row r="19" spans="1:9" ht="16.5">
      <c r="A19" s="11" t="s">
        <v>16</v>
      </c>
      <c r="B19" s="11">
        <f>ENERO!B19+FEBRERO!B19+MARZO!B19</f>
        <v>370</v>
      </c>
      <c r="C19" s="11">
        <f>ENERO!C19+FEBRERO!C19+MARZO!C19</f>
        <v>186</v>
      </c>
      <c r="D19" s="11">
        <f>ENERO!D19+FEBRERO!D19+MARZO!D19</f>
        <v>184</v>
      </c>
      <c r="E19" s="11">
        <f>ENERO!E19+FEBRERO!E19+MARZO!E19</f>
        <v>1901</v>
      </c>
      <c r="F19" s="11">
        <f>ENERO!F19+FEBRERO!F19+MARZO!F19</f>
        <v>1022</v>
      </c>
      <c r="G19" s="11">
        <f>ENERO!G19+FEBRERO!G19+MARZO!G19</f>
        <v>879</v>
      </c>
    </row>
    <row r="20" spans="1:9" ht="16.5">
      <c r="A20" s="11" t="s">
        <v>17</v>
      </c>
      <c r="B20" s="11">
        <f>ENERO!B20+FEBRERO!B20+MARZO!B20</f>
        <v>1389</v>
      </c>
      <c r="C20" s="11">
        <f>ENERO!C20+FEBRERO!C20+MARZO!C20</f>
        <v>997</v>
      </c>
      <c r="D20" s="11">
        <f>ENERO!D20+FEBRERO!D20+MARZO!D20</f>
        <v>392</v>
      </c>
      <c r="E20" s="11">
        <f>ENERO!E20+FEBRERO!E20+MARZO!E20</f>
        <v>5044</v>
      </c>
      <c r="F20" s="11">
        <f>ENERO!F20+FEBRERO!F20+MARZO!F20</f>
        <v>3712</v>
      </c>
      <c r="G20" s="11">
        <f>ENERO!G20+FEBRERO!G20+MARZO!G20</f>
        <v>1332</v>
      </c>
    </row>
    <row r="21" spans="1:9" ht="16.5">
      <c r="A21" s="11" t="s">
        <v>18</v>
      </c>
      <c r="B21" s="11">
        <f>ENERO!B21+FEBRERO!B21+MARZO!B21</f>
        <v>2761</v>
      </c>
      <c r="C21" s="11">
        <f>ENERO!C21+FEBRERO!C21+MARZO!C21</f>
        <v>1921</v>
      </c>
      <c r="D21" s="11">
        <f>ENERO!D21+FEBRERO!D21+MARZO!D21</f>
        <v>840</v>
      </c>
      <c r="E21" s="11">
        <f>ENERO!E21+FEBRERO!E21+MARZO!E21</f>
        <v>10296</v>
      </c>
      <c r="F21" s="11">
        <f>ENERO!F21+FEBRERO!F21+MARZO!F21</f>
        <v>7157</v>
      </c>
      <c r="G21" s="11">
        <f>ENERO!G21+FEBRERO!G21+MARZO!G21</f>
        <v>3139</v>
      </c>
    </row>
    <row r="22" spans="1:9" ht="16.5">
      <c r="A22" s="11" t="s">
        <v>19</v>
      </c>
      <c r="B22" s="11">
        <f>ENERO!B22+FEBRERO!B22+MARZO!B22</f>
        <v>1241</v>
      </c>
      <c r="C22" s="11">
        <f>ENERO!C22+FEBRERO!C22+MARZO!C22</f>
        <v>713</v>
      </c>
      <c r="D22" s="11">
        <f>ENERO!D22+FEBRERO!D22+MARZO!D22</f>
        <v>528</v>
      </c>
      <c r="E22" s="11">
        <f>ENERO!E22+FEBRERO!E22+MARZO!E22</f>
        <v>5163</v>
      </c>
      <c r="F22" s="11">
        <f>ENERO!F22+FEBRERO!F22+MARZO!F22</f>
        <v>3075</v>
      </c>
      <c r="G22" s="11">
        <f>ENERO!G22+FEBRERO!G22+MARZO!G22</f>
        <v>2088</v>
      </c>
    </row>
    <row r="23" spans="1:9" ht="72.95" customHeight="1"/>
    <row r="25" spans="1:9">
      <c r="A25" s="36" t="s">
        <v>21</v>
      </c>
      <c r="B25" s="37"/>
      <c r="C25" s="37"/>
      <c r="D25" s="37"/>
      <c r="E25" s="37"/>
      <c r="F25" s="37"/>
      <c r="G25" s="37"/>
      <c r="H25" s="37"/>
      <c r="I25" s="37"/>
    </row>
    <row r="26" spans="1:9">
      <c r="A26" s="36" t="s">
        <v>22</v>
      </c>
      <c r="B26" s="37"/>
      <c r="C26" s="37"/>
      <c r="D26" s="37"/>
      <c r="E26" s="37"/>
      <c r="F26" s="37"/>
      <c r="G26" s="37"/>
      <c r="H26" s="37"/>
      <c r="I26" s="37"/>
    </row>
    <row r="29" spans="1:9">
      <c r="A29" s="38" t="s">
        <v>3</v>
      </c>
      <c r="B29" s="37"/>
      <c r="C29" s="37"/>
      <c r="D29" s="37"/>
      <c r="E29" s="37"/>
      <c r="F29" s="37"/>
      <c r="G29" s="37"/>
      <c r="H29" s="37"/>
      <c r="I29" s="37"/>
    </row>
    <row r="31" spans="1:9">
      <c r="A31" s="39" t="s">
        <v>4</v>
      </c>
      <c r="B31" s="41" t="s">
        <v>5</v>
      </c>
      <c r="C31" s="42"/>
      <c r="D31" s="43"/>
      <c r="E31" s="41" t="s">
        <v>6</v>
      </c>
      <c r="F31" s="42"/>
      <c r="G31" s="43"/>
    </row>
    <row r="32" spans="1:9">
      <c r="A32" s="40"/>
      <c r="B32" s="8" t="s">
        <v>7</v>
      </c>
      <c r="C32" s="8" t="s">
        <v>8</v>
      </c>
      <c r="D32" s="8" t="s">
        <v>9</v>
      </c>
      <c r="E32" s="8" t="s">
        <v>7</v>
      </c>
      <c r="F32" s="8" t="s">
        <v>8</v>
      </c>
      <c r="G32" s="8" t="s">
        <v>9</v>
      </c>
    </row>
    <row r="33" spans="1:9" ht="16.5">
      <c r="A33" s="9" t="s">
        <v>10</v>
      </c>
      <c r="B33" s="9" t="s">
        <v>10</v>
      </c>
      <c r="C33" s="9" t="s">
        <v>10</v>
      </c>
      <c r="D33" s="9" t="s">
        <v>10</v>
      </c>
      <c r="E33" s="9" t="s">
        <v>10</v>
      </c>
      <c r="F33" s="9" t="s">
        <v>10</v>
      </c>
      <c r="G33" s="9" t="s">
        <v>10</v>
      </c>
    </row>
    <row r="34" spans="1:9" ht="16.5">
      <c r="A34" s="10" t="s">
        <v>11</v>
      </c>
      <c r="B34" s="10">
        <f>SUM(B35:B42)</f>
        <v>3410</v>
      </c>
      <c r="C34" s="10">
        <f t="shared" ref="C34:G34" si="1">SUM(C35:C42)</f>
        <v>2122</v>
      </c>
      <c r="D34" s="10">
        <f t="shared" si="1"/>
        <v>1288</v>
      </c>
      <c r="E34" s="10">
        <f t="shared" si="1"/>
        <v>14828</v>
      </c>
      <c r="F34" s="10">
        <f t="shared" si="1"/>
        <v>9057</v>
      </c>
      <c r="G34" s="10">
        <f t="shared" si="1"/>
        <v>5771</v>
      </c>
    </row>
    <row r="35" spans="1:9" ht="16.5">
      <c r="A35" s="11" t="s">
        <v>12</v>
      </c>
      <c r="B35" s="11">
        <f>ENERO!B35+FEBRERO!B35+MARZO!B35</f>
        <v>22</v>
      </c>
      <c r="C35" s="11">
        <f>ENERO!C35+FEBRERO!C35+MARZO!C35</f>
        <v>12</v>
      </c>
      <c r="D35" s="11">
        <f>ENERO!D35+FEBRERO!D35+MARZO!D35</f>
        <v>10</v>
      </c>
      <c r="E35" s="11">
        <f>ENERO!E35+FEBRERO!E35+MARZO!E35</f>
        <v>115</v>
      </c>
      <c r="F35" s="11">
        <f>ENERO!F35+FEBRERO!F35+MARZO!F35</f>
        <v>59</v>
      </c>
      <c r="G35" s="11">
        <f>ENERO!G35+FEBRERO!G35+MARZO!G35</f>
        <v>56</v>
      </c>
    </row>
    <row r="36" spans="1:9" ht="16.5">
      <c r="A36" s="11" t="s">
        <v>13</v>
      </c>
      <c r="B36" s="11">
        <f>ENERO!B36+FEBRERO!B36+MARZO!B36</f>
        <v>118</v>
      </c>
      <c r="C36" s="11">
        <f>ENERO!C36+FEBRERO!C36+MARZO!C36</f>
        <v>63</v>
      </c>
      <c r="D36" s="11">
        <f>ENERO!D36+FEBRERO!D36+MARZO!D36</f>
        <v>55</v>
      </c>
      <c r="E36" s="11">
        <f>ENERO!E36+FEBRERO!E36+MARZO!E36</f>
        <v>883</v>
      </c>
      <c r="F36" s="11">
        <f>ENERO!F36+FEBRERO!F36+MARZO!F36</f>
        <v>413</v>
      </c>
      <c r="G36" s="11">
        <f>ENERO!G36+FEBRERO!G36+MARZO!G36</f>
        <v>470</v>
      </c>
    </row>
    <row r="37" spans="1:9" ht="16.5">
      <c r="A37" s="11" t="s">
        <v>14</v>
      </c>
      <c r="B37" s="11">
        <f>ENERO!B37+FEBRERO!B37+MARZO!B37</f>
        <v>305</v>
      </c>
      <c r="C37" s="11">
        <f>ENERO!C37+FEBRERO!C37+MARZO!C37</f>
        <v>141</v>
      </c>
      <c r="D37" s="11">
        <f>ENERO!D37+FEBRERO!D37+MARZO!D37</f>
        <v>164</v>
      </c>
      <c r="E37" s="11">
        <f>ENERO!E37+FEBRERO!E37+MARZO!E37</f>
        <v>1373</v>
      </c>
      <c r="F37" s="11">
        <f>ENERO!F37+FEBRERO!F37+MARZO!F37</f>
        <v>670</v>
      </c>
      <c r="G37" s="11">
        <f>ENERO!G37+FEBRERO!G37+MARZO!G37</f>
        <v>703</v>
      </c>
    </row>
    <row r="38" spans="1:9" ht="16.5">
      <c r="A38" s="11" t="s">
        <v>15</v>
      </c>
      <c r="B38" s="11">
        <f>ENERO!B38+FEBRERO!B38+MARZO!B38</f>
        <v>288</v>
      </c>
      <c r="C38" s="11">
        <f>ENERO!C38+FEBRERO!C38+MARZO!C38</f>
        <v>130</v>
      </c>
      <c r="D38" s="11">
        <f>ENERO!D38+FEBRERO!D38+MARZO!D38</f>
        <v>158</v>
      </c>
      <c r="E38" s="11">
        <f>ENERO!E38+FEBRERO!E38+MARZO!E38</f>
        <v>1226</v>
      </c>
      <c r="F38" s="11">
        <f>ENERO!F38+FEBRERO!F38+MARZO!F38</f>
        <v>573</v>
      </c>
      <c r="G38" s="11">
        <f>ENERO!G38+FEBRERO!G38+MARZO!G38</f>
        <v>653</v>
      </c>
    </row>
    <row r="39" spans="1:9" ht="16.5">
      <c r="A39" s="11" t="s">
        <v>16</v>
      </c>
      <c r="B39" s="11">
        <f>ENERO!B39+FEBRERO!B39+MARZO!B39</f>
        <v>174</v>
      </c>
      <c r="C39" s="11">
        <f>ENERO!C39+FEBRERO!C39+MARZO!C39</f>
        <v>96</v>
      </c>
      <c r="D39" s="11">
        <f>ENERO!D39+FEBRERO!D39+MARZO!D39</f>
        <v>78</v>
      </c>
      <c r="E39" s="11">
        <f>ENERO!E39+FEBRERO!E39+MARZO!E39</f>
        <v>1005</v>
      </c>
      <c r="F39" s="11">
        <f>ENERO!F39+FEBRERO!F39+MARZO!F39</f>
        <v>546</v>
      </c>
      <c r="G39" s="11">
        <f>ENERO!G39+FEBRERO!G39+MARZO!G39</f>
        <v>459</v>
      </c>
    </row>
    <row r="40" spans="1:9" ht="16.5">
      <c r="A40" s="11" t="s">
        <v>17</v>
      </c>
      <c r="B40" s="11">
        <f>ENERO!B40+FEBRERO!B40+MARZO!B40</f>
        <v>694</v>
      </c>
      <c r="C40" s="11">
        <f>ENERO!C40+FEBRERO!C40+MARZO!C40</f>
        <v>510</v>
      </c>
      <c r="D40" s="11">
        <f>ENERO!D40+FEBRERO!D40+MARZO!D40</f>
        <v>184</v>
      </c>
      <c r="E40" s="11">
        <f>ENERO!E40+FEBRERO!E40+MARZO!E40</f>
        <v>2648</v>
      </c>
      <c r="F40" s="11">
        <f>ENERO!F40+FEBRERO!F40+MARZO!F40</f>
        <v>1969</v>
      </c>
      <c r="G40" s="11">
        <f>ENERO!G40+FEBRERO!G40+MARZO!G40</f>
        <v>679</v>
      </c>
    </row>
    <row r="41" spans="1:9" ht="16.5">
      <c r="A41" s="11" t="s">
        <v>18</v>
      </c>
      <c r="B41" s="11">
        <f>ENERO!B41+FEBRERO!B41+MARZO!B41</f>
        <v>1233</v>
      </c>
      <c r="C41" s="11">
        <f>ENERO!C41+FEBRERO!C41+MARZO!C41</f>
        <v>845</v>
      </c>
      <c r="D41" s="11">
        <f>ENERO!D41+FEBRERO!D41+MARZO!D41</f>
        <v>388</v>
      </c>
      <c r="E41" s="11">
        <f>ENERO!E41+FEBRERO!E41+MARZO!E41</f>
        <v>5097</v>
      </c>
      <c r="F41" s="11">
        <f>ENERO!F41+FEBRERO!F41+MARZO!F41</f>
        <v>3396</v>
      </c>
      <c r="G41" s="11">
        <f>ENERO!G41+FEBRERO!G41+MARZO!G41</f>
        <v>1701</v>
      </c>
    </row>
    <row r="42" spans="1:9" ht="16.5">
      <c r="A42" s="11" t="s">
        <v>19</v>
      </c>
      <c r="B42" s="11">
        <f>ENERO!B42+FEBRERO!B42+MARZO!B42</f>
        <v>576</v>
      </c>
      <c r="C42" s="11">
        <f>ENERO!C42+FEBRERO!C42+MARZO!C42</f>
        <v>325</v>
      </c>
      <c r="D42" s="11">
        <f>ENERO!D42+FEBRERO!D42+MARZO!D42</f>
        <v>251</v>
      </c>
      <c r="E42" s="11">
        <f>ENERO!E42+FEBRERO!E42+MARZO!E42</f>
        <v>2481</v>
      </c>
      <c r="F42" s="11">
        <f>ENERO!F42+FEBRERO!F42+MARZO!F42</f>
        <v>1431</v>
      </c>
      <c r="G42" s="11">
        <f>ENERO!G42+FEBRERO!G42+MARZO!G42</f>
        <v>1050</v>
      </c>
    </row>
    <row r="45" spans="1:9">
      <c r="A45" s="36" t="s">
        <v>21</v>
      </c>
      <c r="B45" s="37"/>
      <c r="C45" s="37"/>
      <c r="D45" s="37"/>
      <c r="E45" s="37"/>
      <c r="F45" s="37"/>
      <c r="G45" s="37"/>
      <c r="H45" s="37"/>
      <c r="I45" s="37"/>
    </row>
    <row r="46" spans="1:9">
      <c r="A46" s="36" t="s">
        <v>23</v>
      </c>
      <c r="B46" s="37"/>
      <c r="C46" s="37"/>
      <c r="D46" s="37"/>
      <c r="E46" s="37"/>
      <c r="F46" s="37"/>
      <c r="G46" s="37"/>
      <c r="H46" s="37"/>
      <c r="I46" s="37"/>
    </row>
    <row r="49" spans="1:9">
      <c r="A49" s="38" t="s">
        <v>3</v>
      </c>
      <c r="B49" s="37"/>
      <c r="C49" s="37"/>
      <c r="D49" s="37"/>
      <c r="E49" s="37"/>
      <c r="F49" s="37"/>
      <c r="G49" s="37"/>
      <c r="H49" s="37"/>
      <c r="I49" s="37"/>
    </row>
    <row r="51" spans="1:9">
      <c r="A51" s="39" t="s">
        <v>4</v>
      </c>
      <c r="B51" s="41" t="s">
        <v>5</v>
      </c>
      <c r="C51" s="42"/>
      <c r="D51" s="43"/>
      <c r="E51" s="41" t="s">
        <v>6</v>
      </c>
      <c r="F51" s="42"/>
      <c r="G51" s="43"/>
    </row>
    <row r="52" spans="1:9">
      <c r="A52" s="40"/>
      <c r="B52" s="8" t="s">
        <v>7</v>
      </c>
      <c r="C52" s="8" t="s">
        <v>8</v>
      </c>
      <c r="D52" s="8" t="s">
        <v>9</v>
      </c>
      <c r="E52" s="8" t="s">
        <v>7</v>
      </c>
      <c r="F52" s="8" t="s">
        <v>8</v>
      </c>
      <c r="G52" s="8" t="s">
        <v>9</v>
      </c>
    </row>
    <row r="53" spans="1:9" ht="16.5">
      <c r="A53" s="9" t="s">
        <v>10</v>
      </c>
      <c r="B53" s="9" t="s">
        <v>10</v>
      </c>
      <c r="C53" s="9" t="s">
        <v>10</v>
      </c>
      <c r="D53" s="9" t="s">
        <v>10</v>
      </c>
      <c r="E53" s="9" t="s">
        <v>10</v>
      </c>
      <c r="F53" s="9" t="s">
        <v>10</v>
      </c>
      <c r="G53" s="9" t="s">
        <v>10</v>
      </c>
    </row>
    <row r="54" spans="1:9" ht="16.5">
      <c r="A54" s="10" t="s">
        <v>11</v>
      </c>
      <c r="B54" s="10">
        <f>SUM(B55:B62)</f>
        <v>1971</v>
      </c>
      <c r="C54" s="10">
        <f t="shared" ref="C54:G54" si="2">SUM(C55:C62)</f>
        <v>1220</v>
      </c>
      <c r="D54" s="10">
        <f t="shared" si="2"/>
        <v>751</v>
      </c>
      <c r="E54" s="10">
        <f t="shared" si="2"/>
        <v>9134</v>
      </c>
      <c r="F54" s="10">
        <f t="shared" si="2"/>
        <v>5708</v>
      </c>
      <c r="G54" s="10">
        <f t="shared" si="2"/>
        <v>3426</v>
      </c>
    </row>
    <row r="55" spans="1:9" ht="16.5">
      <c r="A55" s="11" t="s">
        <v>12</v>
      </c>
      <c r="B55" s="11">
        <f>ENERO!B55+FEBRERO!B55+MARZO!B35</f>
        <v>15</v>
      </c>
      <c r="C55" s="11">
        <f>ENERO!C55+FEBRERO!C55+MARZO!C35</f>
        <v>9</v>
      </c>
      <c r="D55" s="11">
        <f>ENERO!D55+FEBRERO!D55+MARZO!D35</f>
        <v>6</v>
      </c>
      <c r="E55" s="11">
        <f>ENERO!E55+FEBRERO!E55+MARZO!E35</f>
        <v>80</v>
      </c>
      <c r="F55" s="11">
        <f>ENERO!F55+FEBRERO!F55+MARZO!F35</f>
        <v>48</v>
      </c>
      <c r="G55" s="11">
        <f>ENERO!G55+FEBRERO!G55+MARZO!G35</f>
        <v>32</v>
      </c>
    </row>
    <row r="56" spans="1:9" ht="16.5">
      <c r="A56" s="11" t="s">
        <v>13</v>
      </c>
      <c r="B56" s="11">
        <f>ENERO!B56+FEBRERO!B56+MARZO!B36</f>
        <v>60</v>
      </c>
      <c r="C56" s="11">
        <f>ENERO!C56+FEBRERO!C56+MARZO!C36</f>
        <v>25</v>
      </c>
      <c r="D56" s="11">
        <f>ENERO!D56+FEBRERO!D56+MARZO!D36</f>
        <v>35</v>
      </c>
      <c r="E56" s="11">
        <f>ENERO!E56+FEBRERO!E56+MARZO!E36</f>
        <v>548</v>
      </c>
      <c r="F56" s="11">
        <f>ENERO!F56+FEBRERO!F56+MARZO!F36</f>
        <v>234</v>
      </c>
      <c r="G56" s="11">
        <f>ENERO!G56+FEBRERO!G56+MARZO!G36</f>
        <v>314</v>
      </c>
    </row>
    <row r="57" spans="1:9" ht="16.5">
      <c r="A57" s="11" t="s">
        <v>14</v>
      </c>
      <c r="B57" s="11">
        <f>ENERO!B57+FEBRERO!B57+MARZO!B37</f>
        <v>170</v>
      </c>
      <c r="C57" s="11">
        <f>ENERO!C57+FEBRERO!C57+MARZO!C37</f>
        <v>73</v>
      </c>
      <c r="D57" s="11">
        <f>ENERO!D57+FEBRERO!D57+MARZO!D37</f>
        <v>97</v>
      </c>
      <c r="E57" s="11">
        <f>ENERO!E57+FEBRERO!E57+MARZO!E37</f>
        <v>854</v>
      </c>
      <c r="F57" s="11">
        <f>ENERO!F57+FEBRERO!F57+MARZO!F37</f>
        <v>395</v>
      </c>
      <c r="G57" s="11">
        <f>ENERO!G57+FEBRERO!G57+MARZO!G37</f>
        <v>459</v>
      </c>
    </row>
    <row r="58" spans="1:9" ht="16.5">
      <c r="A58" s="11" t="s">
        <v>15</v>
      </c>
      <c r="B58" s="11">
        <f>ENERO!B58+FEBRERO!B58+MARZO!B38</f>
        <v>108</v>
      </c>
      <c r="C58" s="11">
        <f>ENERO!C58+FEBRERO!C58+MARZO!C38</f>
        <v>63</v>
      </c>
      <c r="D58" s="11">
        <f>ENERO!D58+FEBRERO!D58+MARZO!D38</f>
        <v>45</v>
      </c>
      <c r="E58" s="11">
        <f>ENERO!E58+FEBRERO!E58+MARZO!E38</f>
        <v>657</v>
      </c>
      <c r="F58" s="11">
        <f>ENERO!F58+FEBRERO!F58+MARZO!F38</f>
        <v>327</v>
      </c>
      <c r="G58" s="11">
        <f>ENERO!G58+FEBRERO!G58+MARZO!G38</f>
        <v>330</v>
      </c>
    </row>
    <row r="59" spans="1:9" ht="16.5">
      <c r="A59" s="11" t="s">
        <v>16</v>
      </c>
      <c r="B59" s="11">
        <f>ENERO!B59+FEBRERO!B59+MARZO!B39</f>
        <v>99</v>
      </c>
      <c r="C59" s="11">
        <f>ENERO!C59+FEBRERO!C59+MARZO!C39</f>
        <v>44</v>
      </c>
      <c r="D59" s="11">
        <f>ENERO!D59+FEBRERO!D59+MARZO!D39</f>
        <v>55</v>
      </c>
      <c r="E59" s="11">
        <f>ENERO!E59+FEBRERO!E59+MARZO!E39</f>
        <v>617</v>
      </c>
      <c r="F59" s="11">
        <f>ENERO!F59+FEBRERO!F59+MARZO!F39</f>
        <v>345</v>
      </c>
      <c r="G59" s="11">
        <f>ENERO!G59+FEBRERO!G59+MARZO!G39</f>
        <v>272</v>
      </c>
    </row>
    <row r="60" spans="1:9" ht="16.5">
      <c r="A60" s="11" t="s">
        <v>17</v>
      </c>
      <c r="B60" s="11">
        <f>ENERO!B60+FEBRERO!B60+MARZO!B40</f>
        <v>368</v>
      </c>
      <c r="C60" s="11">
        <f>ENERO!C60+FEBRERO!C60+MARZO!C40</f>
        <v>256</v>
      </c>
      <c r="D60" s="11">
        <f>ENERO!D60+FEBRERO!D60+MARZO!D40</f>
        <v>112</v>
      </c>
      <c r="E60" s="11">
        <f>ENERO!E60+FEBRERO!E60+MARZO!E40</f>
        <v>1545</v>
      </c>
      <c r="F60" s="11">
        <f>ENERO!F60+FEBRERO!F60+MARZO!F40</f>
        <v>1150</v>
      </c>
      <c r="G60" s="11">
        <f>ENERO!G60+FEBRERO!G60+MARZO!G40</f>
        <v>395</v>
      </c>
    </row>
    <row r="61" spans="1:9" ht="16.5">
      <c r="A61" s="11" t="s">
        <v>18</v>
      </c>
      <c r="B61" s="11">
        <f>ENERO!B61+FEBRERO!B61+MARZO!B41</f>
        <v>792</v>
      </c>
      <c r="C61" s="11">
        <f>ENERO!C61+FEBRERO!C61+MARZO!C41</f>
        <v>546</v>
      </c>
      <c r="D61" s="11">
        <f>ENERO!D61+FEBRERO!D61+MARZO!D41</f>
        <v>246</v>
      </c>
      <c r="E61" s="11">
        <f>ENERO!E61+FEBRERO!E61+MARZO!E41</f>
        <v>3201</v>
      </c>
      <c r="F61" s="11">
        <f>ENERO!F61+FEBRERO!F61+MARZO!F41</f>
        <v>2234</v>
      </c>
      <c r="G61" s="11">
        <f>ENERO!G61+FEBRERO!G61+MARZO!G41</f>
        <v>967</v>
      </c>
    </row>
    <row r="62" spans="1:9" ht="16.5">
      <c r="A62" s="11" t="s">
        <v>19</v>
      </c>
      <c r="B62" s="11">
        <f>ENERO!B62+FEBRERO!B62+MARZO!B42</f>
        <v>359</v>
      </c>
      <c r="C62" s="11">
        <f>ENERO!C62+FEBRERO!C62+MARZO!C42</f>
        <v>204</v>
      </c>
      <c r="D62" s="11">
        <f>ENERO!D62+FEBRERO!D62+MARZO!D42</f>
        <v>155</v>
      </c>
      <c r="E62" s="11">
        <f>ENERO!E62+FEBRERO!E62+MARZO!E42</f>
        <v>1632</v>
      </c>
      <c r="F62" s="11">
        <f>ENERO!F62+FEBRERO!F62+MARZO!F42</f>
        <v>975</v>
      </c>
      <c r="G62" s="11">
        <f>ENERO!G62+FEBRERO!G62+MARZO!G42</f>
        <v>657</v>
      </c>
    </row>
    <row r="65" spans="1:9">
      <c r="A65" s="36" t="s">
        <v>21</v>
      </c>
      <c r="B65" s="37"/>
      <c r="C65" s="37"/>
      <c r="D65" s="37"/>
      <c r="E65" s="37"/>
      <c r="F65" s="37"/>
      <c r="G65" s="37"/>
      <c r="H65" s="37"/>
      <c r="I65" s="37"/>
    </row>
    <row r="66" spans="1:9">
      <c r="A66" s="36" t="s">
        <v>24</v>
      </c>
      <c r="B66" s="37"/>
      <c r="C66" s="37"/>
      <c r="D66" s="37"/>
      <c r="E66" s="37"/>
      <c r="F66" s="37"/>
      <c r="G66" s="37"/>
      <c r="H66" s="37"/>
      <c r="I66" s="37"/>
    </row>
    <row r="69" spans="1:9">
      <c r="A69" s="38" t="s">
        <v>3</v>
      </c>
      <c r="B69" s="37"/>
      <c r="C69" s="37"/>
      <c r="D69" s="37"/>
      <c r="E69" s="37"/>
      <c r="F69" s="37"/>
      <c r="G69" s="37"/>
      <c r="H69" s="37"/>
      <c r="I69" s="37"/>
    </row>
    <row r="71" spans="1:9">
      <c r="A71" s="39" t="s">
        <v>4</v>
      </c>
      <c r="B71" s="41" t="s">
        <v>5</v>
      </c>
      <c r="C71" s="42"/>
      <c r="D71" s="43"/>
      <c r="E71" s="41" t="s">
        <v>6</v>
      </c>
      <c r="F71" s="42"/>
      <c r="G71" s="43"/>
    </row>
    <row r="72" spans="1:9">
      <c r="A72" s="40"/>
      <c r="B72" s="8" t="s">
        <v>7</v>
      </c>
      <c r="C72" s="8" t="s">
        <v>8</v>
      </c>
      <c r="D72" s="8" t="s">
        <v>9</v>
      </c>
      <c r="E72" s="8" t="s">
        <v>7</v>
      </c>
      <c r="F72" s="8" t="s">
        <v>8</v>
      </c>
      <c r="G72" s="8" t="s">
        <v>9</v>
      </c>
    </row>
    <row r="73" spans="1:9" ht="16.5">
      <c r="A73" s="9" t="s">
        <v>10</v>
      </c>
      <c r="B73" s="9" t="s">
        <v>10</v>
      </c>
      <c r="C73" s="9" t="s">
        <v>10</v>
      </c>
      <c r="D73" s="9" t="s">
        <v>10</v>
      </c>
      <c r="E73" s="9" t="s">
        <v>10</v>
      </c>
      <c r="F73" s="9" t="s">
        <v>10</v>
      </c>
      <c r="G73" s="9" t="s">
        <v>10</v>
      </c>
    </row>
    <row r="74" spans="1:9" ht="16.5">
      <c r="A74" s="10" t="s">
        <v>11</v>
      </c>
      <c r="B74" s="10">
        <f>SUM(B75:B82)</f>
        <v>1363</v>
      </c>
      <c r="C74" s="10">
        <f t="shared" ref="C74:G74" si="3">SUM(C75:C82)</f>
        <v>838</v>
      </c>
      <c r="D74" s="10">
        <f t="shared" si="3"/>
        <v>525</v>
      </c>
      <c r="E74" s="10">
        <f t="shared" si="3"/>
        <v>6311</v>
      </c>
      <c r="F74" s="10">
        <f t="shared" si="3"/>
        <v>3877</v>
      </c>
      <c r="G74" s="10">
        <f t="shared" si="3"/>
        <v>2434</v>
      </c>
    </row>
    <row r="75" spans="1:9" ht="16.5">
      <c r="A75" s="11" t="s">
        <v>12</v>
      </c>
      <c r="B75" s="11">
        <f>ENERO!B75+FEBRERO!B75+MARZO!B75</f>
        <v>8</v>
      </c>
      <c r="C75" s="11">
        <f>ENERO!C75+FEBRERO!C75+MARZO!C75</f>
        <v>3</v>
      </c>
      <c r="D75" s="11">
        <f>ENERO!D75+FEBRERO!D75+MARZO!D75</f>
        <v>5</v>
      </c>
      <c r="E75" s="11">
        <f>ENERO!E75+FEBRERO!E75+MARZO!E75</f>
        <v>26</v>
      </c>
      <c r="F75" s="11">
        <f>ENERO!F75+FEBRERO!F75+MARZO!F75</f>
        <v>8</v>
      </c>
      <c r="G75" s="11">
        <f>ENERO!G75+FEBRERO!G75+MARZO!G75</f>
        <v>18</v>
      </c>
    </row>
    <row r="76" spans="1:9" ht="16.5">
      <c r="A76" s="11" t="s">
        <v>13</v>
      </c>
      <c r="B76" s="11">
        <f>ENERO!B76+FEBRERO!B76+MARZO!B76</f>
        <v>39</v>
      </c>
      <c r="C76" s="11">
        <f>ENERO!C76+FEBRERO!C76+MARZO!C76</f>
        <v>19</v>
      </c>
      <c r="D76" s="11">
        <f>ENERO!D76+FEBRERO!D76+MARZO!D76</f>
        <v>20</v>
      </c>
      <c r="E76" s="11">
        <f>ENERO!E76+FEBRERO!E76+MARZO!E76</f>
        <v>296</v>
      </c>
      <c r="F76" s="11">
        <f>ENERO!F76+FEBRERO!F76+MARZO!F76</f>
        <v>142</v>
      </c>
      <c r="G76" s="11">
        <f>ENERO!G76+FEBRERO!G76+MARZO!G76</f>
        <v>154</v>
      </c>
    </row>
    <row r="77" spans="1:9" ht="16.5">
      <c r="A77" s="11" t="s">
        <v>14</v>
      </c>
      <c r="B77" s="11">
        <f>ENERO!B77+FEBRERO!B77+MARZO!B77</f>
        <v>113</v>
      </c>
      <c r="C77" s="11">
        <f>ENERO!C77+FEBRERO!C77+MARZO!C77</f>
        <v>59</v>
      </c>
      <c r="D77" s="11">
        <f>ENERO!D77+FEBRERO!D77+MARZO!D77</f>
        <v>54</v>
      </c>
      <c r="E77" s="11">
        <f>ENERO!E77+FEBRERO!E77+MARZO!E77</f>
        <v>544</v>
      </c>
      <c r="F77" s="11">
        <f>ENERO!F77+FEBRERO!F77+MARZO!F77</f>
        <v>273</v>
      </c>
      <c r="G77" s="11">
        <f>ENERO!G77+FEBRERO!G77+MARZO!G77</f>
        <v>271</v>
      </c>
    </row>
    <row r="78" spans="1:9" ht="16.5">
      <c r="A78" s="11" t="s">
        <v>15</v>
      </c>
      <c r="B78" s="11">
        <f>ENERO!B78+FEBRERO!B78+MARZO!B78</f>
        <v>131</v>
      </c>
      <c r="C78" s="11">
        <f>ENERO!C78+FEBRERO!C78+MARZO!C78</f>
        <v>62</v>
      </c>
      <c r="D78" s="11">
        <f>ENERO!D78+FEBRERO!D78+MARZO!D78</f>
        <v>69</v>
      </c>
      <c r="E78" s="11">
        <f>ENERO!E78+FEBRERO!E78+MARZO!E78</f>
        <v>538</v>
      </c>
      <c r="F78" s="11">
        <f>ENERO!F78+FEBRERO!F78+MARZO!F78</f>
        <v>260</v>
      </c>
      <c r="G78" s="11">
        <f>ENERO!G78+FEBRERO!G78+MARZO!G78</f>
        <v>278</v>
      </c>
    </row>
    <row r="79" spans="1:9" ht="16.5">
      <c r="A79" s="11" t="s">
        <v>16</v>
      </c>
      <c r="B79" s="11">
        <f>ENERO!B79+FEBRERO!B79+MARZO!B79</f>
        <v>73</v>
      </c>
      <c r="C79" s="11">
        <f>ENERO!C79+FEBRERO!C79+MARZO!C79</f>
        <v>37</v>
      </c>
      <c r="D79" s="11">
        <f>ENERO!D79+FEBRERO!D79+MARZO!D79</f>
        <v>36</v>
      </c>
      <c r="E79" s="11">
        <f>ENERO!E79+FEBRERO!E79+MARZO!E79</f>
        <v>416</v>
      </c>
      <c r="F79" s="11">
        <f>ENERO!F79+FEBRERO!F79+MARZO!F79</f>
        <v>202</v>
      </c>
      <c r="G79" s="11">
        <f>ENERO!G79+FEBRERO!G79+MARZO!G79</f>
        <v>214</v>
      </c>
    </row>
    <row r="80" spans="1:9" ht="16.5">
      <c r="A80" s="11" t="s">
        <v>17</v>
      </c>
      <c r="B80" s="11">
        <f>ENERO!B80+FEBRERO!B80+MARZO!B80</f>
        <v>250</v>
      </c>
      <c r="C80" s="11">
        <f>ENERO!C80+FEBRERO!C80+MARZO!C80</f>
        <v>170</v>
      </c>
      <c r="D80" s="11">
        <f>ENERO!D80+FEBRERO!D80+MARZO!D80</f>
        <v>80</v>
      </c>
      <c r="E80" s="11">
        <f>ENERO!E80+FEBRERO!E80+MARZO!E80</f>
        <v>941</v>
      </c>
      <c r="F80" s="11">
        <f>ENERO!F80+FEBRERO!F80+MARZO!F80</f>
        <v>681</v>
      </c>
      <c r="G80" s="11">
        <f>ENERO!G80+FEBRERO!G80+MARZO!G80</f>
        <v>260</v>
      </c>
    </row>
    <row r="81" spans="1:9" ht="16.5">
      <c r="A81" s="11" t="s">
        <v>18</v>
      </c>
      <c r="B81" s="11">
        <f>ENERO!B81+FEBRERO!B81+MARZO!B81</f>
        <v>521</v>
      </c>
      <c r="C81" s="11">
        <f>ENERO!C81+FEBRERO!C81+MARZO!C81</f>
        <v>362</v>
      </c>
      <c r="D81" s="11">
        <f>ENERO!D81+FEBRERO!D81+MARZO!D81</f>
        <v>159</v>
      </c>
      <c r="E81" s="11">
        <f>ENERO!E81+FEBRERO!E81+MARZO!E81</f>
        <v>2266</v>
      </c>
      <c r="F81" s="11">
        <f>ENERO!F81+FEBRERO!F81+MARZO!F81</f>
        <v>1560</v>
      </c>
      <c r="G81" s="11">
        <f>ENERO!G81+FEBRERO!G81+MARZO!G81</f>
        <v>706</v>
      </c>
    </row>
    <row r="82" spans="1:9" ht="16.5">
      <c r="A82" s="11" t="s">
        <v>19</v>
      </c>
      <c r="B82" s="11">
        <f>ENERO!B82+FEBRERO!B82+MARZO!B82</f>
        <v>228</v>
      </c>
      <c r="C82" s="11">
        <f>ENERO!C82+FEBRERO!C82+MARZO!C82</f>
        <v>126</v>
      </c>
      <c r="D82" s="11">
        <f>ENERO!D82+FEBRERO!D82+MARZO!D82</f>
        <v>102</v>
      </c>
      <c r="E82" s="11">
        <f>ENERO!E82+FEBRERO!E82+MARZO!E82</f>
        <v>1284</v>
      </c>
      <c r="F82" s="11">
        <f>ENERO!F82+FEBRERO!F82+MARZO!F82</f>
        <v>751</v>
      </c>
      <c r="G82" s="11">
        <f>ENERO!G82+FEBRERO!G82+MARZO!G82</f>
        <v>533</v>
      </c>
    </row>
    <row r="85" spans="1:9">
      <c r="A85" s="36" t="s">
        <v>21</v>
      </c>
      <c r="B85" s="37"/>
      <c r="C85" s="37"/>
      <c r="D85" s="37"/>
      <c r="E85" s="37"/>
      <c r="F85" s="37"/>
      <c r="G85" s="37"/>
      <c r="H85" s="37"/>
      <c r="I85" s="37"/>
    </row>
    <row r="86" spans="1:9">
      <c r="A86" s="36" t="s">
        <v>25</v>
      </c>
      <c r="B86" s="37"/>
      <c r="C86" s="37"/>
      <c r="D86" s="37"/>
      <c r="E86" s="37"/>
      <c r="F86" s="37"/>
      <c r="G86" s="37"/>
      <c r="H86" s="37"/>
      <c r="I86" s="37"/>
    </row>
    <row r="89" spans="1:9">
      <c r="A89" s="38" t="s">
        <v>3</v>
      </c>
      <c r="B89" s="37"/>
      <c r="C89" s="37"/>
      <c r="D89" s="37"/>
      <c r="E89" s="37"/>
      <c r="F89" s="37"/>
      <c r="G89" s="37"/>
      <c r="H89" s="37"/>
      <c r="I89" s="37"/>
    </row>
    <row r="91" spans="1:9">
      <c r="A91" s="39" t="s">
        <v>4</v>
      </c>
      <c r="B91" s="41" t="s">
        <v>5</v>
      </c>
      <c r="C91" s="42"/>
      <c r="D91" s="43"/>
      <c r="E91" s="41" t="s">
        <v>6</v>
      </c>
      <c r="F91" s="42"/>
      <c r="G91" s="43"/>
    </row>
    <row r="92" spans="1:9">
      <c r="A92" s="40"/>
      <c r="B92" s="8" t="s">
        <v>7</v>
      </c>
      <c r="C92" s="8" t="s">
        <v>8</v>
      </c>
      <c r="D92" s="8" t="s">
        <v>9</v>
      </c>
      <c r="E92" s="8" t="s">
        <v>7</v>
      </c>
      <c r="F92" s="8" t="s">
        <v>8</v>
      </c>
      <c r="G92" s="8" t="s">
        <v>9</v>
      </c>
    </row>
    <row r="93" spans="1:9" ht="16.5">
      <c r="A93" s="9" t="s">
        <v>10</v>
      </c>
      <c r="B93" s="9" t="s">
        <v>10</v>
      </c>
      <c r="C93" s="9" t="s">
        <v>10</v>
      </c>
      <c r="D93" s="9" t="s">
        <v>10</v>
      </c>
      <c r="E93" s="9" t="s">
        <v>10</v>
      </c>
      <c r="F93" s="9" t="s">
        <v>10</v>
      </c>
      <c r="G93" s="9" t="s">
        <v>10</v>
      </c>
    </row>
    <row r="94" spans="1:9" ht="16.5">
      <c r="A94" s="10" t="s">
        <v>11</v>
      </c>
      <c r="B94" s="10">
        <f>SUM(B95:B102)</f>
        <v>909</v>
      </c>
      <c r="C94" s="10">
        <f t="shared" ref="C94:G94" si="4">SUM(C95:C102)</f>
        <v>571</v>
      </c>
      <c r="D94" s="10">
        <f t="shared" si="4"/>
        <v>338</v>
      </c>
      <c r="E94" s="10">
        <f t="shared" si="4"/>
        <v>3314</v>
      </c>
      <c r="F94" s="10">
        <f t="shared" si="4"/>
        <v>2182</v>
      </c>
      <c r="G94" s="10">
        <f t="shared" si="4"/>
        <v>1132</v>
      </c>
    </row>
    <row r="95" spans="1:9" ht="16.5">
      <c r="A95" s="11" t="s">
        <v>12</v>
      </c>
      <c r="B95" s="11">
        <f>ENERO!B95+FEBRERO!B95+MARZO!B95</f>
        <v>7</v>
      </c>
      <c r="C95" s="11">
        <f>ENERO!C95+FEBRERO!C95+MARZO!C95</f>
        <v>3</v>
      </c>
      <c r="D95" s="11">
        <f>ENERO!D95+FEBRERO!D95+MARZO!D95</f>
        <v>4</v>
      </c>
      <c r="E95" s="11">
        <f>ENERO!E95+FEBRERO!E95+MARZO!E95</f>
        <v>29</v>
      </c>
      <c r="F95" s="11">
        <f>ENERO!F95+FEBRERO!F95+MARZO!F95</f>
        <v>13</v>
      </c>
      <c r="G95" s="11">
        <f>ENERO!G95+FEBRERO!G95+MARZO!G95</f>
        <v>16</v>
      </c>
      <c r="H95" s="11">
        <f>ENERO!H95+FEBRERO!H95+MARZO!H95</f>
        <v>0</v>
      </c>
    </row>
    <row r="96" spans="1:9" ht="16.5">
      <c r="A96" s="11" t="s">
        <v>13</v>
      </c>
      <c r="B96" s="11">
        <f>ENERO!B96+FEBRERO!B96+MARZO!B96</f>
        <v>38</v>
      </c>
      <c r="C96" s="11">
        <f>ENERO!C96+FEBRERO!C96+MARZO!C96</f>
        <v>19</v>
      </c>
      <c r="D96" s="11">
        <f>ENERO!D96+FEBRERO!D96+MARZO!D96</f>
        <v>19</v>
      </c>
      <c r="E96" s="11">
        <f>ENERO!E96+FEBRERO!E96+MARZO!E96</f>
        <v>302</v>
      </c>
      <c r="F96" s="11">
        <f>ENERO!F96+FEBRERO!F96+MARZO!F96</f>
        <v>184</v>
      </c>
      <c r="G96" s="11">
        <f>ENERO!G96+FEBRERO!G96+MARZO!G96</f>
        <v>118</v>
      </c>
    </row>
    <row r="97" spans="1:7" ht="16.5">
      <c r="A97" s="11" t="s">
        <v>14</v>
      </c>
      <c r="B97" s="11">
        <f>ENERO!B97+FEBRERO!B97+MARZO!B97</f>
        <v>129</v>
      </c>
      <c r="C97" s="11">
        <f>ENERO!C97+FEBRERO!C97+MARZO!C97</f>
        <v>63</v>
      </c>
      <c r="D97" s="11">
        <f>ENERO!D97+FEBRERO!D97+MARZO!D97</f>
        <v>66</v>
      </c>
      <c r="E97" s="11">
        <f>ENERO!E97+FEBRERO!E97+MARZO!E97</f>
        <v>468</v>
      </c>
      <c r="F97" s="11">
        <f>ENERO!F97+FEBRERO!F97+MARZO!F97</f>
        <v>239</v>
      </c>
      <c r="G97" s="11">
        <f>ENERO!G97+FEBRERO!G97+MARZO!G97</f>
        <v>229</v>
      </c>
    </row>
    <row r="98" spans="1:7" ht="16.5">
      <c r="A98" s="11" t="s">
        <v>15</v>
      </c>
      <c r="B98" s="11">
        <f>ENERO!B98+FEBRERO!B98+MARZO!B98</f>
        <v>90</v>
      </c>
      <c r="C98" s="11">
        <f>ENERO!C98+FEBRERO!C98+MARZO!C98</f>
        <v>42</v>
      </c>
      <c r="D98" s="11">
        <f>ENERO!D98+FEBRERO!D98+MARZO!D98</f>
        <v>48</v>
      </c>
      <c r="E98" s="11">
        <f>ENERO!E98+FEBRERO!E98+MARZO!E98</f>
        <v>248</v>
      </c>
      <c r="F98" s="11">
        <f>ENERO!F98+FEBRERO!F98+MARZO!F98</f>
        <v>124</v>
      </c>
      <c r="G98" s="11">
        <f>ENERO!G98+FEBRERO!G98+MARZO!G98</f>
        <v>124</v>
      </c>
    </row>
    <row r="99" spans="1:7" ht="16.5">
      <c r="A99" s="11" t="s">
        <v>16</v>
      </c>
      <c r="B99" s="11">
        <f>ENERO!B99+FEBRERO!B99+MARZO!B99</f>
        <v>44</v>
      </c>
      <c r="C99" s="11">
        <f>ENERO!C99+FEBRERO!C99+MARZO!C99</f>
        <v>20</v>
      </c>
      <c r="D99" s="11">
        <f>ENERO!D99+FEBRERO!D99+MARZO!D99</f>
        <v>24</v>
      </c>
      <c r="E99" s="11">
        <f>ENERO!E99+FEBRERO!E99+MARZO!E99</f>
        <v>140</v>
      </c>
      <c r="F99" s="11">
        <f>ENERO!F99+FEBRERO!F99+MARZO!F99</f>
        <v>85</v>
      </c>
      <c r="G99" s="11">
        <f>ENERO!G99+FEBRERO!G99+MARZO!G99</f>
        <v>55</v>
      </c>
    </row>
    <row r="100" spans="1:7" ht="16.5">
      <c r="A100" s="11" t="s">
        <v>17</v>
      </c>
      <c r="B100" s="11">
        <f>ENERO!B100+FEBRERO!B100+MARZO!B100</f>
        <v>141</v>
      </c>
      <c r="C100" s="11">
        <f>ENERO!C100+FEBRERO!C100+MARZO!C100</f>
        <v>108</v>
      </c>
      <c r="D100" s="11">
        <f>ENERO!D100+FEBRERO!D100+MARZO!D100</f>
        <v>33</v>
      </c>
      <c r="E100" s="11">
        <f>ENERO!E100+FEBRERO!E100+MARZO!E100</f>
        <v>599</v>
      </c>
      <c r="F100" s="11">
        <f>ENERO!F100+FEBRERO!F100+MARZO!F100</f>
        <v>448</v>
      </c>
      <c r="G100" s="11">
        <f>ENERO!G100+FEBRERO!G100+MARZO!G100</f>
        <v>151</v>
      </c>
    </row>
    <row r="101" spans="1:7" ht="16.5">
      <c r="A101" s="11" t="s">
        <v>18</v>
      </c>
      <c r="B101" s="11">
        <f>ENERO!B101+FEBRERO!B101+MARZO!B101</f>
        <v>319</v>
      </c>
      <c r="C101" s="11">
        <f>ENERO!C101+FEBRERO!C101+MARZO!C101</f>
        <v>226</v>
      </c>
      <c r="D101" s="11">
        <f>ENERO!D101+FEBRERO!D101+MARZO!D101</f>
        <v>93</v>
      </c>
      <c r="E101" s="11">
        <f>ENERO!E101+FEBRERO!E101+MARZO!E101</f>
        <v>1077</v>
      </c>
      <c r="F101" s="11">
        <f>ENERO!F101+FEBRERO!F101+MARZO!F101</f>
        <v>807</v>
      </c>
      <c r="G101" s="11">
        <f>ENERO!G101+FEBRERO!G101+MARZO!G101</f>
        <v>270</v>
      </c>
    </row>
    <row r="102" spans="1:7" ht="16.5">
      <c r="A102" s="11" t="s">
        <v>19</v>
      </c>
      <c r="B102" s="11">
        <f>ENERO!B102+FEBRERO!B102+MARZO!B102</f>
        <v>141</v>
      </c>
      <c r="C102" s="11">
        <f>ENERO!C102+FEBRERO!C102+MARZO!C102</f>
        <v>90</v>
      </c>
      <c r="D102" s="11">
        <f>ENERO!D102+FEBRERO!D102+MARZO!D102</f>
        <v>51</v>
      </c>
      <c r="E102" s="11">
        <f>ENERO!E102+FEBRERO!E102+MARZO!E102</f>
        <v>451</v>
      </c>
      <c r="F102" s="11">
        <f>ENERO!F102+FEBRERO!F102+MARZO!F102</f>
        <v>282</v>
      </c>
      <c r="G102" s="11">
        <f>ENERO!G102+FEBRERO!G102+MARZO!G102</f>
        <v>169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6:I26"/>
    <mergeCell ref="A29:I29"/>
    <mergeCell ref="A31:A32"/>
    <mergeCell ref="B31:D31"/>
    <mergeCell ref="E31:G31"/>
    <mergeCell ref="A45:I45"/>
    <mergeCell ref="A46:I46"/>
    <mergeCell ref="A49:I49"/>
    <mergeCell ref="A51:A52"/>
    <mergeCell ref="B51:D51"/>
    <mergeCell ref="E51:G51"/>
    <mergeCell ref="A65:I65"/>
    <mergeCell ref="A66:I66"/>
    <mergeCell ref="A69:I69"/>
    <mergeCell ref="A71:A72"/>
    <mergeCell ref="B71:D71"/>
    <mergeCell ref="E71:G71"/>
    <mergeCell ref="A85:I85"/>
    <mergeCell ref="A86:I86"/>
    <mergeCell ref="A89:I89"/>
    <mergeCell ref="A91:A92"/>
    <mergeCell ref="B91:D91"/>
    <mergeCell ref="E91:G9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4A6F-240A-4829-91E9-059FFD691FF4}">
  <dimension ref="A1:I102"/>
  <sheetViews>
    <sheetView topLeftCell="A70" workbookViewId="0">
      <selection activeCell="N80" sqref="N80"/>
    </sheetView>
  </sheetViews>
  <sheetFormatPr baseColWidth="10" defaultRowHeight="15"/>
  <cols>
    <col min="1" max="1" width="29" customWidth="1"/>
  </cols>
  <sheetData>
    <row r="1" spans="1:9">
      <c r="A1" s="37"/>
      <c r="B1" s="37"/>
      <c r="C1" s="37"/>
      <c r="D1" s="37"/>
      <c r="E1" s="37"/>
      <c r="F1" s="37"/>
      <c r="G1" s="37"/>
      <c r="H1" s="37"/>
      <c r="I1" s="37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44" t="s">
        <v>0</v>
      </c>
      <c r="B3" s="37"/>
      <c r="C3" s="37"/>
      <c r="D3" s="37"/>
      <c r="E3" s="37"/>
      <c r="F3" s="37"/>
      <c r="G3" s="37"/>
      <c r="H3" s="37"/>
      <c r="I3" s="37"/>
    </row>
    <row r="4" spans="1:9">
      <c r="A4" s="12"/>
      <c r="B4" s="12"/>
      <c r="C4" s="12"/>
      <c r="D4" s="12"/>
      <c r="E4" s="12"/>
      <c r="F4" s="12"/>
      <c r="G4" s="12"/>
      <c r="H4" s="12"/>
      <c r="I4" s="12"/>
    </row>
    <row r="5" spans="1:9">
      <c r="A5" s="36" t="s">
        <v>27</v>
      </c>
      <c r="B5" s="37"/>
      <c r="C5" s="37"/>
      <c r="D5" s="37"/>
      <c r="E5" s="37"/>
      <c r="F5" s="37"/>
      <c r="G5" s="37"/>
      <c r="H5" s="37"/>
      <c r="I5" s="37"/>
    </row>
    <row r="6" spans="1:9">
      <c r="A6" s="36" t="s">
        <v>2</v>
      </c>
      <c r="B6" s="37"/>
      <c r="C6" s="37"/>
      <c r="D6" s="37"/>
      <c r="E6" s="37"/>
      <c r="F6" s="37"/>
      <c r="G6" s="37"/>
      <c r="H6" s="37"/>
      <c r="I6" s="37"/>
    </row>
    <row r="7" spans="1:9">
      <c r="A7" s="12"/>
      <c r="B7" s="12"/>
      <c r="C7" s="12"/>
      <c r="D7" s="12"/>
      <c r="E7" s="12"/>
      <c r="F7" s="12"/>
      <c r="G7" s="12"/>
      <c r="H7" s="12"/>
      <c r="I7" s="12"/>
    </row>
    <row r="8" spans="1:9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 t="s">
        <v>3</v>
      </c>
      <c r="B9" s="37"/>
      <c r="C9" s="37"/>
      <c r="D9" s="37"/>
      <c r="E9" s="37"/>
      <c r="F9" s="37"/>
      <c r="G9" s="37"/>
      <c r="H9" s="37"/>
      <c r="I9" s="37"/>
    </row>
    <row r="10" spans="1:9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7.25" customHeight="1">
      <c r="A11" s="39" t="s">
        <v>4</v>
      </c>
      <c r="B11" s="41" t="s">
        <v>5</v>
      </c>
      <c r="C11" s="42"/>
      <c r="D11" s="43"/>
      <c r="E11" s="41" t="s">
        <v>6</v>
      </c>
      <c r="F11" s="42"/>
      <c r="G11" s="43"/>
      <c r="H11" s="12"/>
      <c r="I11" s="12"/>
    </row>
    <row r="12" spans="1:9" ht="17.25" customHeight="1">
      <c r="A12" s="40"/>
      <c r="B12" s="8" t="s">
        <v>7</v>
      </c>
      <c r="C12" s="8" t="s">
        <v>8</v>
      </c>
      <c r="D12" s="8" t="s">
        <v>9</v>
      </c>
      <c r="E12" s="8" t="s">
        <v>7</v>
      </c>
      <c r="F12" s="8" t="s">
        <v>8</v>
      </c>
      <c r="G12" s="8" t="s">
        <v>9</v>
      </c>
      <c r="H12" s="12"/>
      <c r="I12" s="12"/>
    </row>
    <row r="13" spans="1:9" ht="17.25" customHeight="1">
      <c r="A13" s="9" t="s">
        <v>10</v>
      </c>
      <c r="B13" s="9" t="s">
        <v>10</v>
      </c>
      <c r="C13" s="9" t="s">
        <v>10</v>
      </c>
      <c r="D13" s="9" t="s">
        <v>10</v>
      </c>
      <c r="E13" s="9" t="s">
        <v>10</v>
      </c>
      <c r="F13" s="9" t="s">
        <v>10</v>
      </c>
      <c r="G13" s="9" t="s">
        <v>10</v>
      </c>
      <c r="H13" s="12"/>
      <c r="I13" s="12"/>
    </row>
    <row r="14" spans="1:9" ht="17.25" customHeight="1">
      <c r="A14" s="10" t="s">
        <v>11</v>
      </c>
      <c r="B14" s="10">
        <v>1654</v>
      </c>
      <c r="C14" s="10">
        <v>903</v>
      </c>
      <c r="D14" s="10">
        <v>751</v>
      </c>
      <c r="E14" s="10">
        <v>11163</v>
      </c>
      <c r="F14" s="10">
        <v>6780</v>
      </c>
      <c r="G14" s="10">
        <v>4383</v>
      </c>
      <c r="H14" s="12"/>
      <c r="I14" s="12"/>
    </row>
    <row r="15" spans="1:9" ht="17.25" customHeight="1">
      <c r="A15" s="11" t="s">
        <v>12</v>
      </c>
      <c r="B15" s="11">
        <v>9</v>
      </c>
      <c r="C15" s="11">
        <v>1</v>
      </c>
      <c r="D15" s="11">
        <v>8</v>
      </c>
      <c r="E15" s="11">
        <v>55</v>
      </c>
      <c r="F15" s="11">
        <v>26</v>
      </c>
      <c r="G15" s="11">
        <v>29</v>
      </c>
      <c r="H15" s="12"/>
      <c r="I15" s="12"/>
    </row>
    <row r="16" spans="1:9" ht="17.25" customHeight="1">
      <c r="A16" s="11" t="s">
        <v>13</v>
      </c>
      <c r="B16" s="11">
        <v>17</v>
      </c>
      <c r="C16" s="11">
        <v>9</v>
      </c>
      <c r="D16" s="11">
        <v>8</v>
      </c>
      <c r="E16" s="11">
        <v>537</v>
      </c>
      <c r="F16" s="11">
        <v>272</v>
      </c>
      <c r="G16" s="11">
        <v>265</v>
      </c>
      <c r="H16" s="12"/>
      <c r="I16" s="12"/>
    </row>
    <row r="17" spans="1:9" ht="17.25" customHeight="1">
      <c r="A17" s="11" t="s">
        <v>14</v>
      </c>
      <c r="B17" s="11">
        <v>148</v>
      </c>
      <c r="C17" s="11">
        <v>71</v>
      </c>
      <c r="D17" s="11">
        <v>77</v>
      </c>
      <c r="E17" s="11">
        <v>1267</v>
      </c>
      <c r="F17" s="11">
        <v>623</v>
      </c>
      <c r="G17" s="11">
        <v>644</v>
      </c>
      <c r="H17" s="12"/>
      <c r="I17" s="12"/>
    </row>
    <row r="18" spans="1:9" ht="17.25" customHeight="1">
      <c r="A18" s="11" t="s">
        <v>15</v>
      </c>
      <c r="B18" s="11">
        <v>439</v>
      </c>
      <c r="C18" s="11">
        <v>205</v>
      </c>
      <c r="D18" s="11">
        <v>234</v>
      </c>
      <c r="E18" s="11">
        <v>1277</v>
      </c>
      <c r="F18" s="11">
        <v>642</v>
      </c>
      <c r="G18" s="11">
        <v>635</v>
      </c>
      <c r="H18" s="12"/>
      <c r="I18" s="12"/>
    </row>
    <row r="19" spans="1:9" ht="17.25" customHeight="1">
      <c r="A19" s="11" t="s">
        <v>16</v>
      </c>
      <c r="B19" s="11">
        <v>170</v>
      </c>
      <c r="C19" s="11">
        <v>70</v>
      </c>
      <c r="D19" s="11">
        <v>100</v>
      </c>
      <c r="E19" s="11">
        <v>975</v>
      </c>
      <c r="F19" s="11">
        <v>468</v>
      </c>
      <c r="G19" s="11">
        <v>507</v>
      </c>
      <c r="H19" s="12"/>
      <c r="I19" s="12"/>
    </row>
    <row r="20" spans="1:9" ht="17.25" customHeight="1">
      <c r="A20" s="11" t="s">
        <v>17</v>
      </c>
      <c r="B20" s="11">
        <v>222</v>
      </c>
      <c r="C20" s="11">
        <v>135</v>
      </c>
      <c r="D20" s="11">
        <v>87</v>
      </c>
      <c r="E20" s="11">
        <v>1641</v>
      </c>
      <c r="F20" s="11">
        <v>1169</v>
      </c>
      <c r="G20" s="11">
        <v>472</v>
      </c>
      <c r="H20" s="12"/>
      <c r="I20" s="12"/>
    </row>
    <row r="21" spans="1:9" ht="17.25" customHeight="1">
      <c r="A21" s="11" t="s">
        <v>18</v>
      </c>
      <c r="B21" s="11">
        <v>457</v>
      </c>
      <c r="C21" s="11">
        <v>291</v>
      </c>
      <c r="D21" s="11">
        <v>166</v>
      </c>
      <c r="E21" s="11">
        <v>3564</v>
      </c>
      <c r="F21" s="11">
        <v>2461</v>
      </c>
      <c r="G21" s="11">
        <v>1103</v>
      </c>
      <c r="H21" s="12"/>
      <c r="I21" s="12"/>
    </row>
    <row r="22" spans="1:9" ht="17.25" customHeight="1">
      <c r="A22" s="11" t="s">
        <v>19</v>
      </c>
      <c r="B22" s="11">
        <v>192</v>
      </c>
      <c r="C22" s="11">
        <v>121</v>
      </c>
      <c r="D22" s="11">
        <v>71</v>
      </c>
      <c r="E22" s="11">
        <v>1847</v>
      </c>
      <c r="F22" s="11">
        <v>1119</v>
      </c>
      <c r="G22" s="11">
        <v>728</v>
      </c>
      <c r="H22" s="12"/>
      <c r="I22" s="12"/>
    </row>
    <row r="25" spans="1:9">
      <c r="A25" s="36" t="s">
        <v>27</v>
      </c>
      <c r="B25" s="37"/>
      <c r="C25" s="37"/>
      <c r="D25" s="37"/>
      <c r="E25" s="37"/>
      <c r="F25" s="37"/>
      <c r="G25" s="37"/>
      <c r="H25" s="37"/>
      <c r="I25" s="37"/>
    </row>
    <row r="26" spans="1:9">
      <c r="A26" s="36" t="s">
        <v>22</v>
      </c>
      <c r="B26" s="37"/>
      <c r="C26" s="37"/>
      <c r="D26" s="37"/>
      <c r="E26" s="37"/>
      <c r="F26" s="37"/>
      <c r="G26" s="37"/>
      <c r="H26" s="37"/>
      <c r="I26" s="37"/>
    </row>
    <row r="27" spans="1:9">
      <c r="A27" s="12"/>
      <c r="B27" s="12"/>
      <c r="C27" s="12"/>
      <c r="D27" s="12"/>
      <c r="E27" s="12"/>
      <c r="F27" s="12"/>
      <c r="G27" s="12"/>
      <c r="H27" s="12"/>
      <c r="I27" s="12"/>
    </row>
    <row r="28" spans="1:9">
      <c r="A28" s="12"/>
      <c r="B28" s="12"/>
      <c r="C28" s="12"/>
      <c r="D28" s="12"/>
      <c r="E28" s="12"/>
      <c r="F28" s="12"/>
      <c r="G28" s="12"/>
      <c r="H28" s="12"/>
      <c r="I28" s="12"/>
    </row>
    <row r="29" spans="1:9">
      <c r="A29" s="38" t="s">
        <v>3</v>
      </c>
      <c r="B29" s="37"/>
      <c r="C29" s="37"/>
      <c r="D29" s="37"/>
      <c r="E29" s="37"/>
      <c r="F29" s="37"/>
      <c r="G29" s="37"/>
      <c r="H29" s="37"/>
      <c r="I29" s="37"/>
    </row>
    <row r="30" spans="1:9">
      <c r="A30" s="12"/>
      <c r="B30" s="12"/>
      <c r="C30" s="12"/>
      <c r="D30" s="12"/>
      <c r="E30" s="12"/>
      <c r="F30" s="12"/>
      <c r="G30" s="12"/>
      <c r="H30" s="12"/>
      <c r="I30" s="12"/>
    </row>
    <row r="31" spans="1:9">
      <c r="A31" s="39" t="s">
        <v>4</v>
      </c>
      <c r="B31" s="41" t="s">
        <v>5</v>
      </c>
      <c r="C31" s="42"/>
      <c r="D31" s="43"/>
      <c r="E31" s="41" t="s">
        <v>6</v>
      </c>
      <c r="F31" s="42"/>
      <c r="G31" s="43"/>
      <c r="H31" s="12"/>
      <c r="I31" s="12"/>
    </row>
    <row r="32" spans="1:9">
      <c r="A32" s="40"/>
      <c r="B32" s="8" t="s">
        <v>7</v>
      </c>
      <c r="C32" s="8" t="s">
        <v>8</v>
      </c>
      <c r="D32" s="8" t="s">
        <v>9</v>
      </c>
      <c r="E32" s="8" t="s">
        <v>7</v>
      </c>
      <c r="F32" s="8" t="s">
        <v>8</v>
      </c>
      <c r="G32" s="8" t="s">
        <v>9</v>
      </c>
      <c r="H32" s="12"/>
      <c r="I32" s="12"/>
    </row>
    <row r="33" spans="1:9" ht="16.5">
      <c r="A33" s="9" t="s">
        <v>10</v>
      </c>
      <c r="B33" s="9" t="s">
        <v>10</v>
      </c>
      <c r="C33" s="9" t="s">
        <v>10</v>
      </c>
      <c r="D33" s="9" t="s">
        <v>10</v>
      </c>
      <c r="E33" s="9" t="s">
        <v>10</v>
      </c>
      <c r="F33" s="9" t="s">
        <v>10</v>
      </c>
      <c r="G33" s="9" t="s">
        <v>10</v>
      </c>
      <c r="H33" s="12"/>
      <c r="I33" s="12"/>
    </row>
    <row r="34" spans="1:9" ht="16.5">
      <c r="A34" s="10" t="s">
        <v>11</v>
      </c>
      <c r="B34" s="10">
        <v>669</v>
      </c>
      <c r="C34" s="10">
        <v>359</v>
      </c>
      <c r="D34" s="10">
        <v>310</v>
      </c>
      <c r="E34" s="10">
        <v>5287</v>
      </c>
      <c r="F34" s="10">
        <v>3132</v>
      </c>
      <c r="G34" s="10">
        <v>2155</v>
      </c>
      <c r="H34" s="12"/>
      <c r="I34" s="12"/>
    </row>
    <row r="35" spans="1:9" ht="16.5">
      <c r="A35" s="11" t="s">
        <v>12</v>
      </c>
      <c r="B35" s="11">
        <v>6</v>
      </c>
      <c r="C35" s="11">
        <v>0</v>
      </c>
      <c r="D35" s="11">
        <v>6</v>
      </c>
      <c r="E35" s="11">
        <v>33</v>
      </c>
      <c r="F35" s="11">
        <v>13</v>
      </c>
      <c r="G35" s="11">
        <v>20</v>
      </c>
      <c r="H35" s="12"/>
      <c r="I35" s="12"/>
    </row>
    <row r="36" spans="1:9" ht="16.5">
      <c r="A36" s="11" t="s">
        <v>13</v>
      </c>
      <c r="B36" s="11">
        <v>8</v>
      </c>
      <c r="C36" s="11">
        <v>4</v>
      </c>
      <c r="D36" s="11">
        <v>4</v>
      </c>
      <c r="E36" s="11">
        <v>255</v>
      </c>
      <c r="F36" s="11">
        <v>119</v>
      </c>
      <c r="G36" s="11">
        <v>136</v>
      </c>
      <c r="H36" s="12"/>
      <c r="I36" s="12"/>
    </row>
    <row r="37" spans="1:9" ht="16.5">
      <c r="A37" s="11" t="s">
        <v>14</v>
      </c>
      <c r="B37" s="11">
        <v>62</v>
      </c>
      <c r="C37" s="11">
        <v>29</v>
      </c>
      <c r="D37" s="11">
        <v>33</v>
      </c>
      <c r="E37" s="11">
        <v>582</v>
      </c>
      <c r="F37" s="11">
        <v>285</v>
      </c>
      <c r="G37" s="11">
        <v>297</v>
      </c>
      <c r="H37" s="12"/>
      <c r="I37" s="12"/>
    </row>
    <row r="38" spans="1:9" ht="16.5">
      <c r="A38" s="11" t="s">
        <v>15</v>
      </c>
      <c r="B38" s="11">
        <v>182</v>
      </c>
      <c r="C38" s="11">
        <v>87</v>
      </c>
      <c r="D38" s="11">
        <v>95</v>
      </c>
      <c r="E38" s="11">
        <v>572</v>
      </c>
      <c r="F38" s="11">
        <v>300</v>
      </c>
      <c r="G38" s="11">
        <v>272</v>
      </c>
      <c r="H38" s="12"/>
      <c r="I38" s="12"/>
    </row>
    <row r="39" spans="1:9" ht="16.5">
      <c r="A39" s="11" t="s">
        <v>16</v>
      </c>
      <c r="B39" s="11">
        <v>52</v>
      </c>
      <c r="C39" s="11">
        <v>21</v>
      </c>
      <c r="D39" s="11">
        <v>31</v>
      </c>
      <c r="E39" s="11">
        <v>380</v>
      </c>
      <c r="F39" s="11">
        <v>179</v>
      </c>
      <c r="G39" s="11">
        <v>201</v>
      </c>
      <c r="H39" s="12"/>
      <c r="I39" s="12"/>
    </row>
    <row r="40" spans="1:9" ht="16.5">
      <c r="A40" s="11" t="s">
        <v>17</v>
      </c>
      <c r="B40" s="11">
        <v>79</v>
      </c>
      <c r="C40" s="11">
        <v>47</v>
      </c>
      <c r="D40" s="11">
        <v>32</v>
      </c>
      <c r="E40" s="11">
        <v>752</v>
      </c>
      <c r="F40" s="11">
        <v>535</v>
      </c>
      <c r="G40" s="11">
        <v>217</v>
      </c>
      <c r="H40" s="12"/>
      <c r="I40" s="12"/>
    </row>
    <row r="41" spans="1:9" ht="16.5">
      <c r="A41" s="11" t="s">
        <v>18</v>
      </c>
      <c r="B41" s="11">
        <v>193</v>
      </c>
      <c r="C41" s="11">
        <v>120</v>
      </c>
      <c r="D41" s="11">
        <v>73</v>
      </c>
      <c r="E41" s="11">
        <v>1838</v>
      </c>
      <c r="F41" s="11">
        <v>1181</v>
      </c>
      <c r="G41" s="11">
        <v>657</v>
      </c>
      <c r="H41" s="12"/>
      <c r="I41" s="12"/>
    </row>
    <row r="42" spans="1:9" ht="16.5">
      <c r="A42" s="11" t="s">
        <v>19</v>
      </c>
      <c r="B42" s="11">
        <v>87</v>
      </c>
      <c r="C42" s="11">
        <v>51</v>
      </c>
      <c r="D42" s="11">
        <v>36</v>
      </c>
      <c r="E42" s="11">
        <v>875</v>
      </c>
      <c r="F42" s="11">
        <v>520</v>
      </c>
      <c r="G42" s="11">
        <v>355</v>
      </c>
      <c r="H42" s="12"/>
      <c r="I42" s="12"/>
    </row>
    <row r="45" spans="1:9">
      <c r="A45" s="36" t="s">
        <v>27</v>
      </c>
      <c r="B45" s="37"/>
      <c r="C45" s="37"/>
      <c r="D45" s="37"/>
      <c r="E45" s="37"/>
      <c r="F45" s="37"/>
      <c r="G45" s="37"/>
      <c r="H45" s="37"/>
      <c r="I45" s="37"/>
    </row>
    <row r="46" spans="1:9">
      <c r="A46" s="36" t="s">
        <v>23</v>
      </c>
      <c r="B46" s="37"/>
      <c r="C46" s="37"/>
      <c r="D46" s="37"/>
      <c r="E46" s="37"/>
      <c r="F46" s="37"/>
      <c r="G46" s="37"/>
      <c r="H46" s="37"/>
      <c r="I46" s="37"/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38" t="s">
        <v>3</v>
      </c>
      <c r="B49" s="37"/>
      <c r="C49" s="37"/>
      <c r="D49" s="37"/>
      <c r="E49" s="37"/>
      <c r="F49" s="37"/>
      <c r="G49" s="37"/>
      <c r="H49" s="37"/>
      <c r="I49" s="37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39" t="s">
        <v>4</v>
      </c>
      <c r="B51" s="41" t="s">
        <v>5</v>
      </c>
      <c r="C51" s="42"/>
      <c r="D51" s="43"/>
      <c r="E51" s="41" t="s">
        <v>6</v>
      </c>
      <c r="F51" s="42"/>
      <c r="G51" s="43"/>
      <c r="H51" s="12"/>
      <c r="I51" s="12"/>
    </row>
    <row r="52" spans="1:9">
      <c r="A52" s="40"/>
      <c r="B52" s="8" t="s">
        <v>7</v>
      </c>
      <c r="C52" s="8" t="s">
        <v>8</v>
      </c>
      <c r="D52" s="8" t="s">
        <v>9</v>
      </c>
      <c r="E52" s="8" t="s">
        <v>7</v>
      </c>
      <c r="F52" s="8" t="s">
        <v>8</v>
      </c>
      <c r="G52" s="8" t="s">
        <v>9</v>
      </c>
      <c r="H52" s="12"/>
      <c r="I52" s="12"/>
    </row>
    <row r="53" spans="1:9" ht="16.5">
      <c r="A53" s="9" t="s">
        <v>10</v>
      </c>
      <c r="B53" s="9" t="s">
        <v>10</v>
      </c>
      <c r="C53" s="9" t="s">
        <v>10</v>
      </c>
      <c r="D53" s="9" t="s">
        <v>10</v>
      </c>
      <c r="E53" s="9" t="s">
        <v>10</v>
      </c>
      <c r="F53" s="9" t="s">
        <v>10</v>
      </c>
      <c r="G53" s="9" t="s">
        <v>10</v>
      </c>
      <c r="H53" s="12"/>
      <c r="I53" s="12"/>
    </row>
    <row r="54" spans="1:9" ht="16.5">
      <c r="A54" s="10" t="s">
        <v>11</v>
      </c>
      <c r="B54" s="10">
        <v>253</v>
      </c>
      <c r="C54" s="10">
        <v>141</v>
      </c>
      <c r="D54" s="10">
        <v>112</v>
      </c>
      <c r="E54" s="10">
        <v>1990</v>
      </c>
      <c r="F54" s="10">
        <v>1271</v>
      </c>
      <c r="G54" s="10">
        <v>719</v>
      </c>
      <c r="H54" s="12"/>
      <c r="I54" s="12"/>
    </row>
    <row r="55" spans="1:9" ht="16.5">
      <c r="A55" s="11" t="s">
        <v>12</v>
      </c>
      <c r="B55" s="11">
        <v>1</v>
      </c>
      <c r="C55" s="11">
        <v>1</v>
      </c>
      <c r="D55" s="11">
        <v>0</v>
      </c>
      <c r="E55" s="11">
        <v>8</v>
      </c>
      <c r="F55" s="11">
        <v>6</v>
      </c>
      <c r="G55" s="11">
        <v>2</v>
      </c>
      <c r="H55" s="12"/>
      <c r="I55" s="12"/>
    </row>
    <row r="56" spans="1:9" ht="16.5">
      <c r="A56" s="11" t="s">
        <v>13</v>
      </c>
      <c r="B56" s="11">
        <v>4</v>
      </c>
      <c r="C56" s="11">
        <v>3</v>
      </c>
      <c r="D56" s="11">
        <v>1</v>
      </c>
      <c r="E56" s="11">
        <v>106</v>
      </c>
      <c r="F56" s="11">
        <v>54</v>
      </c>
      <c r="G56" s="11">
        <v>52</v>
      </c>
      <c r="H56" s="12"/>
      <c r="I56" s="12"/>
    </row>
    <row r="57" spans="1:9" ht="16.5">
      <c r="A57" s="11" t="s">
        <v>14</v>
      </c>
      <c r="B57" s="11">
        <v>28</v>
      </c>
      <c r="C57" s="11">
        <v>11</v>
      </c>
      <c r="D57" s="11">
        <v>17</v>
      </c>
      <c r="E57" s="11">
        <v>213</v>
      </c>
      <c r="F57" s="11">
        <v>90</v>
      </c>
      <c r="G57" s="11">
        <v>123</v>
      </c>
      <c r="H57" s="12"/>
      <c r="I57" s="12"/>
    </row>
    <row r="58" spans="1:9" ht="16.5">
      <c r="A58" s="11" t="s">
        <v>15</v>
      </c>
      <c r="B58" s="11">
        <v>66</v>
      </c>
      <c r="C58" s="11">
        <v>34</v>
      </c>
      <c r="D58" s="11">
        <v>32</v>
      </c>
      <c r="E58" s="11">
        <v>200</v>
      </c>
      <c r="F58" s="11">
        <v>98</v>
      </c>
      <c r="G58" s="11">
        <v>102</v>
      </c>
      <c r="H58" s="12"/>
      <c r="I58" s="12"/>
    </row>
    <row r="59" spans="1:9" ht="16.5">
      <c r="A59" s="11" t="s">
        <v>16</v>
      </c>
      <c r="B59" s="11">
        <v>12</v>
      </c>
      <c r="C59" s="11">
        <v>6</v>
      </c>
      <c r="D59" s="11">
        <v>6</v>
      </c>
      <c r="E59" s="11">
        <v>136</v>
      </c>
      <c r="F59" s="11">
        <v>73</v>
      </c>
      <c r="G59" s="11">
        <v>63</v>
      </c>
      <c r="H59" s="12"/>
      <c r="I59" s="12"/>
    </row>
    <row r="60" spans="1:9" ht="16.5">
      <c r="A60" s="11" t="s">
        <v>17</v>
      </c>
      <c r="B60" s="11">
        <v>44</v>
      </c>
      <c r="C60" s="11">
        <v>24</v>
      </c>
      <c r="D60" s="11">
        <v>20</v>
      </c>
      <c r="E60" s="11">
        <v>346</v>
      </c>
      <c r="F60" s="11">
        <v>238</v>
      </c>
      <c r="G60" s="11">
        <v>108</v>
      </c>
      <c r="H60" s="12"/>
      <c r="I60" s="12"/>
    </row>
    <row r="61" spans="1:9" ht="16.5">
      <c r="A61" s="11" t="s">
        <v>18</v>
      </c>
      <c r="B61" s="11">
        <v>68</v>
      </c>
      <c r="C61" s="11">
        <v>40</v>
      </c>
      <c r="D61" s="11">
        <v>28</v>
      </c>
      <c r="E61" s="11">
        <v>608</v>
      </c>
      <c r="F61" s="11">
        <v>456</v>
      </c>
      <c r="G61" s="11">
        <v>152</v>
      </c>
      <c r="H61" s="12"/>
      <c r="I61" s="12"/>
    </row>
    <row r="62" spans="1:9" ht="16.5">
      <c r="A62" s="11" t="s">
        <v>19</v>
      </c>
      <c r="B62" s="11">
        <v>30</v>
      </c>
      <c r="C62" s="11">
        <v>22</v>
      </c>
      <c r="D62" s="11">
        <v>8</v>
      </c>
      <c r="E62" s="11">
        <v>373</v>
      </c>
      <c r="F62" s="11">
        <v>256</v>
      </c>
      <c r="G62" s="11">
        <v>117</v>
      </c>
      <c r="H62" s="12"/>
      <c r="I62" s="12"/>
    </row>
    <row r="65" spans="1:9">
      <c r="A65" s="36" t="s">
        <v>27</v>
      </c>
      <c r="B65" s="37"/>
      <c r="C65" s="37"/>
      <c r="D65" s="37"/>
      <c r="E65" s="37"/>
      <c r="F65" s="37"/>
      <c r="G65" s="37"/>
      <c r="H65" s="37"/>
      <c r="I65" s="37"/>
    </row>
    <row r="66" spans="1:9">
      <c r="A66" s="36" t="s">
        <v>24</v>
      </c>
      <c r="B66" s="37"/>
      <c r="C66" s="37"/>
      <c r="D66" s="37"/>
      <c r="E66" s="37"/>
      <c r="F66" s="37"/>
      <c r="G66" s="37"/>
      <c r="H66" s="37"/>
      <c r="I66" s="37"/>
    </row>
    <row r="67" spans="1:9">
      <c r="A67" s="12"/>
      <c r="B67" s="12"/>
      <c r="C67" s="12"/>
      <c r="D67" s="12"/>
      <c r="E67" s="12"/>
      <c r="F67" s="12"/>
      <c r="G67" s="12"/>
      <c r="H67" s="12"/>
      <c r="I67" s="12"/>
    </row>
    <row r="68" spans="1:9">
      <c r="A68" s="12"/>
      <c r="B68" s="12"/>
      <c r="C68" s="12"/>
      <c r="D68" s="12"/>
      <c r="E68" s="12"/>
      <c r="F68" s="12"/>
      <c r="G68" s="12"/>
      <c r="H68" s="12"/>
      <c r="I68" s="12"/>
    </row>
    <row r="69" spans="1:9">
      <c r="A69" s="38" t="s">
        <v>3</v>
      </c>
      <c r="B69" s="37"/>
      <c r="C69" s="37"/>
      <c r="D69" s="37"/>
      <c r="E69" s="37"/>
      <c r="F69" s="37"/>
      <c r="G69" s="37"/>
      <c r="H69" s="37"/>
      <c r="I69" s="37"/>
    </row>
    <row r="70" spans="1:9">
      <c r="A70" s="12"/>
      <c r="B70" s="12"/>
      <c r="C70" s="12"/>
      <c r="D70" s="12"/>
      <c r="E70" s="12"/>
      <c r="F70" s="12"/>
      <c r="G70" s="12"/>
      <c r="H70" s="12"/>
      <c r="I70" s="12"/>
    </row>
    <row r="71" spans="1:9">
      <c r="A71" s="39" t="s">
        <v>4</v>
      </c>
      <c r="B71" s="41" t="s">
        <v>5</v>
      </c>
      <c r="C71" s="42"/>
      <c r="D71" s="43"/>
      <c r="E71" s="41" t="s">
        <v>6</v>
      </c>
      <c r="F71" s="42"/>
      <c r="G71" s="43"/>
      <c r="H71" s="12"/>
      <c r="I71" s="12"/>
    </row>
    <row r="72" spans="1:9">
      <c r="A72" s="40"/>
      <c r="B72" s="8" t="s">
        <v>7</v>
      </c>
      <c r="C72" s="8" t="s">
        <v>8</v>
      </c>
      <c r="D72" s="8" t="s">
        <v>9</v>
      </c>
      <c r="E72" s="8" t="s">
        <v>7</v>
      </c>
      <c r="F72" s="8" t="s">
        <v>8</v>
      </c>
      <c r="G72" s="8" t="s">
        <v>9</v>
      </c>
      <c r="H72" s="12"/>
      <c r="I72" s="12"/>
    </row>
    <row r="73" spans="1:9" ht="16.5">
      <c r="A73" s="9" t="s">
        <v>10</v>
      </c>
      <c r="B73" s="9" t="s">
        <v>10</v>
      </c>
      <c r="C73" s="9" t="s">
        <v>10</v>
      </c>
      <c r="D73" s="9" t="s">
        <v>10</v>
      </c>
      <c r="E73" s="9" t="s">
        <v>10</v>
      </c>
      <c r="F73" s="9" t="s">
        <v>10</v>
      </c>
      <c r="G73" s="9" t="s">
        <v>10</v>
      </c>
      <c r="H73" s="12"/>
      <c r="I73" s="12"/>
    </row>
    <row r="74" spans="1:9" ht="16.5">
      <c r="A74" s="10" t="s">
        <v>11</v>
      </c>
      <c r="B74" s="10">
        <v>364</v>
      </c>
      <c r="C74" s="10">
        <v>194</v>
      </c>
      <c r="D74" s="10">
        <v>170</v>
      </c>
      <c r="E74" s="10">
        <v>2335</v>
      </c>
      <c r="F74" s="10">
        <v>1425</v>
      </c>
      <c r="G74" s="10">
        <v>910</v>
      </c>
      <c r="H74" s="12"/>
      <c r="I74" s="12"/>
    </row>
    <row r="75" spans="1:9" ht="16.5">
      <c r="A75" s="11" t="s">
        <v>12</v>
      </c>
      <c r="B75" s="11">
        <v>2</v>
      </c>
      <c r="C75" s="11">
        <v>0</v>
      </c>
      <c r="D75" s="11">
        <v>2</v>
      </c>
      <c r="E75" s="11">
        <v>7</v>
      </c>
      <c r="F75" s="11">
        <v>3</v>
      </c>
      <c r="G75" s="11">
        <v>4</v>
      </c>
      <c r="H75" s="12"/>
      <c r="I75" s="12"/>
    </row>
    <row r="76" spans="1:9" ht="16.5">
      <c r="A76" s="11" t="s">
        <v>13</v>
      </c>
      <c r="B76" s="11">
        <v>2</v>
      </c>
      <c r="C76" s="11">
        <v>1</v>
      </c>
      <c r="D76" s="11">
        <v>1</v>
      </c>
      <c r="E76" s="11">
        <v>81</v>
      </c>
      <c r="F76" s="11">
        <v>39</v>
      </c>
      <c r="G76" s="11">
        <v>42</v>
      </c>
      <c r="H76" s="12"/>
      <c r="I76" s="12"/>
    </row>
    <row r="77" spans="1:9" ht="16.5">
      <c r="A77" s="11" t="s">
        <v>14</v>
      </c>
      <c r="B77" s="11">
        <v>20</v>
      </c>
      <c r="C77" s="11">
        <v>9</v>
      </c>
      <c r="D77" s="11">
        <v>11</v>
      </c>
      <c r="E77" s="11">
        <v>248</v>
      </c>
      <c r="F77" s="11">
        <v>126</v>
      </c>
      <c r="G77" s="11">
        <v>122</v>
      </c>
      <c r="H77" s="12"/>
      <c r="I77" s="12"/>
    </row>
    <row r="78" spans="1:9" ht="16.5">
      <c r="A78" s="11" t="s">
        <v>15</v>
      </c>
      <c r="B78" s="11">
        <v>128</v>
      </c>
      <c r="C78" s="11">
        <v>55</v>
      </c>
      <c r="D78" s="11">
        <v>73</v>
      </c>
      <c r="E78" s="11">
        <v>289</v>
      </c>
      <c r="F78" s="11">
        <v>132</v>
      </c>
      <c r="G78" s="11">
        <v>157</v>
      </c>
      <c r="H78" s="12"/>
      <c r="I78" s="12"/>
    </row>
    <row r="79" spans="1:9" ht="16.5">
      <c r="A79" s="11" t="s">
        <v>16</v>
      </c>
      <c r="B79" s="11">
        <v>69</v>
      </c>
      <c r="C79" s="11">
        <v>30</v>
      </c>
      <c r="D79" s="11">
        <v>39</v>
      </c>
      <c r="E79" s="11">
        <v>355</v>
      </c>
      <c r="F79" s="11">
        <v>171</v>
      </c>
      <c r="G79" s="11">
        <v>184</v>
      </c>
      <c r="H79" s="12"/>
      <c r="I79" s="12"/>
    </row>
    <row r="80" spans="1:9" ht="16.5">
      <c r="A80" s="11" t="s">
        <v>17</v>
      </c>
      <c r="B80" s="11">
        <v>39</v>
      </c>
      <c r="C80" s="11">
        <v>26</v>
      </c>
      <c r="D80" s="11">
        <v>13</v>
      </c>
      <c r="E80" s="11">
        <v>304</v>
      </c>
      <c r="F80" s="11">
        <v>217</v>
      </c>
      <c r="G80" s="11">
        <v>87</v>
      </c>
      <c r="H80" s="12"/>
      <c r="I80" s="12"/>
    </row>
    <row r="81" spans="1:9" ht="16.5">
      <c r="A81" s="11" t="s">
        <v>18</v>
      </c>
      <c r="B81" s="11">
        <v>77</v>
      </c>
      <c r="C81" s="11">
        <v>54</v>
      </c>
      <c r="D81" s="11">
        <v>23</v>
      </c>
      <c r="E81" s="11">
        <v>628</v>
      </c>
      <c r="F81" s="11">
        <v>481</v>
      </c>
      <c r="G81" s="11">
        <v>147</v>
      </c>
      <c r="H81" s="12"/>
      <c r="I81" s="12"/>
    </row>
    <row r="82" spans="1:9" ht="16.5">
      <c r="A82" s="11" t="s">
        <v>19</v>
      </c>
      <c r="B82" s="11">
        <v>27</v>
      </c>
      <c r="C82" s="11">
        <v>19</v>
      </c>
      <c r="D82" s="11">
        <v>8</v>
      </c>
      <c r="E82" s="11">
        <v>423</v>
      </c>
      <c r="F82" s="11">
        <v>256</v>
      </c>
      <c r="G82" s="11">
        <v>167</v>
      </c>
      <c r="H82" s="12"/>
      <c r="I82" s="12"/>
    </row>
    <row r="85" spans="1:9">
      <c r="A85" s="36" t="s">
        <v>27</v>
      </c>
      <c r="B85" s="37"/>
      <c r="C85" s="37"/>
      <c r="D85" s="37"/>
      <c r="E85" s="37"/>
      <c r="F85" s="37"/>
      <c r="G85" s="37"/>
      <c r="H85" s="37"/>
      <c r="I85" s="37"/>
    </row>
    <row r="86" spans="1:9">
      <c r="A86" s="36" t="s">
        <v>25</v>
      </c>
      <c r="B86" s="37"/>
      <c r="C86" s="37"/>
      <c r="D86" s="37"/>
      <c r="E86" s="37"/>
      <c r="F86" s="37"/>
      <c r="G86" s="37"/>
      <c r="H86" s="37"/>
      <c r="I86" s="37"/>
    </row>
    <row r="87" spans="1:9">
      <c r="A87" s="12"/>
      <c r="B87" s="12"/>
      <c r="C87" s="12"/>
      <c r="D87" s="12"/>
      <c r="E87" s="12"/>
      <c r="F87" s="12"/>
      <c r="G87" s="12"/>
      <c r="H87" s="12"/>
      <c r="I87" s="12"/>
    </row>
    <row r="88" spans="1:9">
      <c r="A88" s="12"/>
      <c r="B88" s="12"/>
      <c r="C88" s="12"/>
      <c r="D88" s="12"/>
      <c r="E88" s="12"/>
      <c r="F88" s="12"/>
      <c r="G88" s="12"/>
      <c r="H88" s="12"/>
      <c r="I88" s="12"/>
    </row>
    <row r="89" spans="1:9">
      <c r="A89" s="38" t="s">
        <v>3</v>
      </c>
      <c r="B89" s="37"/>
      <c r="C89" s="37"/>
      <c r="D89" s="37"/>
      <c r="E89" s="37"/>
      <c r="F89" s="37"/>
      <c r="G89" s="37"/>
      <c r="H89" s="37"/>
      <c r="I89" s="37"/>
    </row>
    <row r="90" spans="1:9">
      <c r="A90" s="12"/>
      <c r="B90" s="12"/>
      <c r="C90" s="12"/>
      <c r="D90" s="12"/>
      <c r="E90" s="12"/>
      <c r="F90" s="12"/>
      <c r="G90" s="12"/>
      <c r="H90" s="12"/>
      <c r="I90" s="12"/>
    </row>
    <row r="91" spans="1:9">
      <c r="A91" s="39" t="s">
        <v>4</v>
      </c>
      <c r="B91" s="41" t="s">
        <v>5</v>
      </c>
      <c r="C91" s="42"/>
      <c r="D91" s="43"/>
      <c r="E91" s="41" t="s">
        <v>6</v>
      </c>
      <c r="F91" s="42"/>
      <c r="G91" s="43"/>
      <c r="H91" s="12"/>
      <c r="I91" s="12"/>
    </row>
    <row r="92" spans="1:9">
      <c r="A92" s="40"/>
      <c r="B92" s="8" t="s">
        <v>7</v>
      </c>
      <c r="C92" s="8" t="s">
        <v>8</v>
      </c>
      <c r="D92" s="8" t="s">
        <v>9</v>
      </c>
      <c r="E92" s="8" t="s">
        <v>7</v>
      </c>
      <c r="F92" s="8" t="s">
        <v>8</v>
      </c>
      <c r="G92" s="8" t="s">
        <v>9</v>
      </c>
      <c r="H92" s="12"/>
      <c r="I92" s="12"/>
    </row>
    <row r="93" spans="1:9" ht="16.5">
      <c r="A93" s="9" t="s">
        <v>10</v>
      </c>
      <c r="B93" s="9" t="s">
        <v>10</v>
      </c>
      <c r="C93" s="9" t="s">
        <v>10</v>
      </c>
      <c r="D93" s="9" t="s">
        <v>10</v>
      </c>
      <c r="E93" s="9" t="s">
        <v>10</v>
      </c>
      <c r="F93" s="9" t="s">
        <v>10</v>
      </c>
      <c r="G93" s="9" t="s">
        <v>10</v>
      </c>
      <c r="H93" s="12"/>
      <c r="I93" s="12"/>
    </row>
    <row r="94" spans="1:9" ht="16.5">
      <c r="A94" s="10" t="s">
        <v>11</v>
      </c>
      <c r="B94" s="10">
        <v>368</v>
      </c>
      <c r="C94" s="10">
        <v>209</v>
      </c>
      <c r="D94" s="10">
        <v>159</v>
      </c>
      <c r="E94" s="10">
        <v>1551</v>
      </c>
      <c r="F94" s="10">
        <v>952</v>
      </c>
      <c r="G94" s="10">
        <v>599</v>
      </c>
      <c r="H94" s="12"/>
      <c r="I94" s="12"/>
    </row>
    <row r="95" spans="1:9" ht="16.5">
      <c r="A95" s="11" t="s">
        <v>12</v>
      </c>
      <c r="B95" s="11">
        <v>0</v>
      </c>
      <c r="C95" s="11">
        <v>0</v>
      </c>
      <c r="D95" s="11">
        <v>0</v>
      </c>
      <c r="E95" s="11">
        <v>7</v>
      </c>
      <c r="F95" s="11">
        <v>4</v>
      </c>
      <c r="G95" s="11">
        <v>3</v>
      </c>
      <c r="H95" s="12"/>
      <c r="I95" s="12"/>
    </row>
    <row r="96" spans="1:9" ht="16.5">
      <c r="A96" s="11" t="s">
        <v>13</v>
      </c>
      <c r="B96" s="11">
        <v>3</v>
      </c>
      <c r="C96" s="11">
        <v>1</v>
      </c>
      <c r="D96" s="11">
        <v>2</v>
      </c>
      <c r="E96" s="11">
        <v>95</v>
      </c>
      <c r="F96" s="11">
        <v>60</v>
      </c>
      <c r="G96" s="11">
        <v>35</v>
      </c>
      <c r="H96" s="12"/>
      <c r="I96" s="12"/>
    </row>
    <row r="97" spans="1:9" ht="16.5">
      <c r="A97" s="11" t="s">
        <v>14</v>
      </c>
      <c r="B97" s="11">
        <v>38</v>
      </c>
      <c r="C97" s="11">
        <v>22</v>
      </c>
      <c r="D97" s="11">
        <v>16</v>
      </c>
      <c r="E97" s="11">
        <v>224</v>
      </c>
      <c r="F97" s="11">
        <v>122</v>
      </c>
      <c r="G97" s="11">
        <v>102</v>
      </c>
      <c r="H97" s="12"/>
      <c r="I97" s="12"/>
    </row>
    <row r="98" spans="1:9" ht="16.5">
      <c r="A98" s="11" t="s">
        <v>15</v>
      </c>
      <c r="B98" s="11">
        <v>63</v>
      </c>
      <c r="C98" s="11">
        <v>29</v>
      </c>
      <c r="D98" s="11">
        <v>34</v>
      </c>
      <c r="E98" s="11">
        <v>216</v>
      </c>
      <c r="F98" s="11">
        <v>112</v>
      </c>
      <c r="G98" s="11">
        <v>104</v>
      </c>
      <c r="H98" s="12"/>
      <c r="I98" s="12"/>
    </row>
    <row r="99" spans="1:9" ht="16.5">
      <c r="A99" s="11" t="s">
        <v>16</v>
      </c>
      <c r="B99" s="11">
        <v>37</v>
      </c>
      <c r="C99" s="11">
        <v>13</v>
      </c>
      <c r="D99" s="11">
        <v>24</v>
      </c>
      <c r="E99" s="11">
        <v>104</v>
      </c>
      <c r="F99" s="11">
        <v>45</v>
      </c>
      <c r="G99" s="11">
        <v>59</v>
      </c>
      <c r="H99" s="12"/>
      <c r="I99" s="12"/>
    </row>
    <row r="100" spans="1:9" ht="16.5">
      <c r="A100" s="11" t="s">
        <v>17</v>
      </c>
      <c r="B100" s="11">
        <v>60</v>
      </c>
      <c r="C100" s="11">
        <v>38</v>
      </c>
      <c r="D100" s="11">
        <v>22</v>
      </c>
      <c r="E100" s="11">
        <v>239</v>
      </c>
      <c r="F100" s="11">
        <v>179</v>
      </c>
      <c r="G100" s="11">
        <v>60</v>
      </c>
      <c r="H100" s="12"/>
      <c r="I100" s="12"/>
    </row>
    <row r="101" spans="1:9" ht="16.5">
      <c r="A101" s="11" t="s">
        <v>18</v>
      </c>
      <c r="B101" s="11">
        <v>119</v>
      </c>
      <c r="C101" s="11">
        <v>77</v>
      </c>
      <c r="D101" s="11">
        <v>42</v>
      </c>
      <c r="E101" s="11">
        <v>490</v>
      </c>
      <c r="F101" s="11">
        <v>343</v>
      </c>
      <c r="G101" s="11">
        <v>147</v>
      </c>
      <c r="H101" s="12"/>
      <c r="I101" s="12"/>
    </row>
    <row r="102" spans="1:9" ht="16.5">
      <c r="A102" s="11" t="s">
        <v>19</v>
      </c>
      <c r="B102" s="11">
        <v>48</v>
      </c>
      <c r="C102" s="11">
        <v>29</v>
      </c>
      <c r="D102" s="11">
        <v>19</v>
      </c>
      <c r="E102" s="11">
        <v>176</v>
      </c>
      <c r="F102" s="11">
        <v>87</v>
      </c>
      <c r="G102" s="11">
        <v>89</v>
      </c>
      <c r="H102" s="12"/>
      <c r="I102" s="12"/>
    </row>
  </sheetData>
  <mergeCells count="32">
    <mergeCell ref="A85:I85"/>
    <mergeCell ref="A86:I86"/>
    <mergeCell ref="A89:I89"/>
    <mergeCell ref="A91:A92"/>
    <mergeCell ref="B91:D91"/>
    <mergeCell ref="E91:G91"/>
    <mergeCell ref="A65:I65"/>
    <mergeCell ref="A66:I66"/>
    <mergeCell ref="A69:I69"/>
    <mergeCell ref="A71:A72"/>
    <mergeCell ref="B71:D71"/>
    <mergeCell ref="E71:G71"/>
    <mergeCell ref="A45:I45"/>
    <mergeCell ref="A46:I46"/>
    <mergeCell ref="A49:I49"/>
    <mergeCell ref="A51:A52"/>
    <mergeCell ref="B51:D51"/>
    <mergeCell ref="E51:G51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1DCF2-857B-4E2C-A620-5AA3229D79EB}">
  <dimension ref="A1:I101"/>
  <sheetViews>
    <sheetView showGridLines="0" topLeftCell="A70" workbookViewId="0">
      <selection activeCell="J7" sqref="J7"/>
    </sheetView>
  </sheetViews>
  <sheetFormatPr baseColWidth="10" defaultRowHeight="15"/>
  <cols>
    <col min="1" max="1" width="25" customWidth="1"/>
    <col min="2" max="8" width="15.5703125" customWidth="1"/>
  </cols>
  <sheetData>
    <row r="1" spans="1:9">
      <c r="A1" s="37"/>
      <c r="B1" s="37"/>
      <c r="C1" s="37"/>
      <c r="D1" s="37"/>
      <c r="E1" s="37"/>
      <c r="F1" s="37"/>
      <c r="G1" s="37"/>
      <c r="H1" s="37"/>
      <c r="I1" s="37"/>
    </row>
    <row r="2" spans="1:9">
      <c r="A2" s="13"/>
      <c r="B2" s="13"/>
      <c r="C2" s="13"/>
      <c r="D2" s="13"/>
      <c r="E2" s="13"/>
      <c r="F2" s="13"/>
      <c r="G2" s="13"/>
      <c r="H2" s="13"/>
      <c r="I2" s="13"/>
    </row>
    <row r="3" spans="1:9">
      <c r="A3" s="44" t="s">
        <v>0</v>
      </c>
      <c r="B3" s="37"/>
      <c r="C3" s="37"/>
      <c r="D3" s="37"/>
      <c r="E3" s="37"/>
      <c r="F3" s="37"/>
      <c r="G3" s="37"/>
      <c r="H3" s="37"/>
      <c r="I3" s="37"/>
    </row>
    <row r="4" spans="1:9">
      <c r="A4" s="13"/>
      <c r="B4" s="13"/>
      <c r="C4" s="13"/>
      <c r="D4" s="13"/>
      <c r="E4" s="13"/>
      <c r="F4" s="13"/>
      <c r="G4" s="13"/>
      <c r="H4" s="13"/>
      <c r="I4" s="13"/>
    </row>
    <row r="5" spans="1:9">
      <c r="A5" s="36" t="s">
        <v>28</v>
      </c>
      <c r="B5" s="37"/>
      <c r="C5" s="37"/>
      <c r="D5" s="37"/>
      <c r="E5" s="37"/>
      <c r="F5" s="37"/>
      <c r="G5" s="37"/>
      <c r="H5" s="37"/>
      <c r="I5" s="37"/>
    </row>
    <row r="6" spans="1:9">
      <c r="A6" s="36" t="s">
        <v>2</v>
      </c>
      <c r="B6" s="37"/>
      <c r="C6" s="37"/>
      <c r="D6" s="37"/>
      <c r="E6" s="37"/>
      <c r="F6" s="37"/>
      <c r="G6" s="37"/>
      <c r="H6" s="37"/>
      <c r="I6" s="37"/>
    </row>
    <row r="7" spans="1:9">
      <c r="A7" s="13"/>
      <c r="B7" s="13"/>
      <c r="C7" s="13"/>
      <c r="D7" s="13"/>
      <c r="E7" s="13"/>
      <c r="F7" s="13"/>
      <c r="G7" s="13"/>
      <c r="H7" s="13"/>
      <c r="I7" s="13"/>
    </row>
    <row r="8" spans="1:9">
      <c r="A8" s="38" t="s">
        <v>3</v>
      </c>
      <c r="B8" s="37"/>
      <c r="C8" s="37"/>
      <c r="D8" s="37"/>
      <c r="E8" s="37"/>
      <c r="F8" s="37"/>
      <c r="G8" s="37"/>
      <c r="H8" s="37"/>
      <c r="I8" s="37"/>
    </row>
    <row r="9" spans="1:9">
      <c r="A9" s="13"/>
      <c r="B9" s="13"/>
      <c r="C9" s="13"/>
      <c r="D9" s="13"/>
      <c r="E9" s="13"/>
      <c r="F9" s="13"/>
      <c r="G9" s="13"/>
      <c r="H9" s="13"/>
      <c r="I9" s="13"/>
    </row>
    <row r="10" spans="1:9">
      <c r="A10" s="39" t="s">
        <v>4</v>
      </c>
      <c r="B10" s="41" t="s">
        <v>5</v>
      </c>
      <c r="C10" s="42"/>
      <c r="D10" s="43"/>
      <c r="E10" s="41" t="s">
        <v>6</v>
      </c>
      <c r="F10" s="42"/>
      <c r="G10" s="43"/>
      <c r="H10" s="13"/>
      <c r="I10" s="13"/>
    </row>
    <row r="11" spans="1:9">
      <c r="A11" s="40"/>
      <c r="B11" s="8" t="s">
        <v>7</v>
      </c>
      <c r="C11" s="8" t="s">
        <v>8</v>
      </c>
      <c r="D11" s="8" t="s">
        <v>9</v>
      </c>
      <c r="E11" s="8" t="s">
        <v>7</v>
      </c>
      <c r="F11" s="8" t="s">
        <v>8</v>
      </c>
      <c r="G11" s="8" t="s">
        <v>9</v>
      </c>
      <c r="H11" s="13"/>
      <c r="I11" s="13"/>
    </row>
    <row r="12" spans="1:9" ht="16.5">
      <c r="A12" s="9" t="s">
        <v>10</v>
      </c>
      <c r="B12" s="9" t="s">
        <v>10</v>
      </c>
      <c r="C12" s="9" t="s">
        <v>10</v>
      </c>
      <c r="D12" s="9" t="s">
        <v>10</v>
      </c>
      <c r="E12" s="9" t="s">
        <v>10</v>
      </c>
      <c r="F12" s="9" t="s">
        <v>10</v>
      </c>
      <c r="G12" s="9" t="s">
        <v>10</v>
      </c>
      <c r="H12" s="13"/>
      <c r="I12" s="13"/>
    </row>
    <row r="13" spans="1:9" ht="20.25" customHeight="1">
      <c r="A13" s="10" t="s">
        <v>11</v>
      </c>
      <c r="B13" s="10">
        <v>1816</v>
      </c>
      <c r="C13" s="10">
        <v>1006</v>
      </c>
      <c r="D13" s="10">
        <v>810</v>
      </c>
      <c r="E13" s="10">
        <v>11839</v>
      </c>
      <c r="F13" s="10">
        <v>7031</v>
      </c>
      <c r="G13" s="10">
        <v>4808</v>
      </c>
      <c r="H13" s="13"/>
      <c r="I13" s="13"/>
    </row>
    <row r="14" spans="1:9" ht="20.25" customHeight="1">
      <c r="A14" s="11" t="s">
        <v>12</v>
      </c>
      <c r="B14" s="11">
        <v>4</v>
      </c>
      <c r="C14" s="11">
        <v>2</v>
      </c>
      <c r="D14" s="11">
        <v>2</v>
      </c>
      <c r="E14" s="11">
        <v>45</v>
      </c>
      <c r="F14" s="11">
        <v>18</v>
      </c>
      <c r="G14" s="11">
        <v>27</v>
      </c>
      <c r="H14" s="13"/>
      <c r="I14" s="13"/>
    </row>
    <row r="15" spans="1:9" ht="20.25" customHeight="1">
      <c r="A15" s="11" t="s">
        <v>13</v>
      </c>
      <c r="B15" s="11">
        <v>14</v>
      </c>
      <c r="C15" s="11">
        <v>5</v>
      </c>
      <c r="D15" s="11">
        <v>9</v>
      </c>
      <c r="E15" s="11">
        <v>584</v>
      </c>
      <c r="F15" s="11">
        <v>278</v>
      </c>
      <c r="G15" s="11">
        <v>306</v>
      </c>
      <c r="H15" s="13"/>
      <c r="I15" s="13"/>
    </row>
    <row r="16" spans="1:9" ht="20.25" customHeight="1">
      <c r="A16" s="11" t="s">
        <v>14</v>
      </c>
      <c r="B16" s="11">
        <v>136</v>
      </c>
      <c r="C16" s="11">
        <v>55</v>
      </c>
      <c r="D16" s="11">
        <v>81</v>
      </c>
      <c r="E16" s="11">
        <v>1309</v>
      </c>
      <c r="F16" s="11">
        <v>616</v>
      </c>
      <c r="G16" s="11">
        <v>693</v>
      </c>
      <c r="H16" s="13"/>
      <c r="I16" s="13"/>
    </row>
    <row r="17" spans="1:9" ht="20.25" customHeight="1">
      <c r="A17" s="11" t="s">
        <v>15</v>
      </c>
      <c r="B17" s="11">
        <v>310</v>
      </c>
      <c r="C17" s="11">
        <v>145</v>
      </c>
      <c r="D17" s="11">
        <v>165</v>
      </c>
      <c r="E17" s="11">
        <v>1390</v>
      </c>
      <c r="F17" s="11">
        <v>669</v>
      </c>
      <c r="G17" s="11">
        <v>721</v>
      </c>
      <c r="H17" s="13"/>
      <c r="I17" s="13"/>
    </row>
    <row r="18" spans="1:9" ht="20.25" customHeight="1">
      <c r="A18" s="11" t="s">
        <v>16</v>
      </c>
      <c r="B18" s="11">
        <v>144</v>
      </c>
      <c r="C18" s="11">
        <v>67</v>
      </c>
      <c r="D18" s="11">
        <v>77</v>
      </c>
      <c r="E18" s="11">
        <v>1246</v>
      </c>
      <c r="F18" s="11">
        <v>604</v>
      </c>
      <c r="G18" s="11">
        <v>642</v>
      </c>
      <c r="H18" s="13"/>
      <c r="I18" s="13"/>
    </row>
    <row r="19" spans="1:9" ht="20.25" customHeight="1">
      <c r="A19" s="11" t="s">
        <v>17</v>
      </c>
      <c r="B19" s="11">
        <v>278</v>
      </c>
      <c r="C19" s="11">
        <v>174</v>
      </c>
      <c r="D19" s="11">
        <v>104</v>
      </c>
      <c r="E19" s="11">
        <v>1690</v>
      </c>
      <c r="F19" s="11">
        <v>1244</v>
      </c>
      <c r="G19" s="11">
        <v>446</v>
      </c>
      <c r="H19" s="13"/>
      <c r="I19" s="13"/>
    </row>
    <row r="20" spans="1:9" ht="20.25" customHeight="1">
      <c r="A20" s="11" t="s">
        <v>18</v>
      </c>
      <c r="B20" s="11">
        <v>623</v>
      </c>
      <c r="C20" s="11">
        <v>390</v>
      </c>
      <c r="D20" s="11">
        <v>233</v>
      </c>
      <c r="E20" s="11">
        <v>3542</v>
      </c>
      <c r="F20" s="11">
        <v>2402</v>
      </c>
      <c r="G20" s="11">
        <v>1140</v>
      </c>
      <c r="H20" s="13"/>
      <c r="I20" s="13"/>
    </row>
    <row r="21" spans="1:9" ht="20.25" customHeight="1">
      <c r="A21" s="11" t="s">
        <v>19</v>
      </c>
      <c r="B21" s="11">
        <v>307</v>
      </c>
      <c r="C21" s="11">
        <v>168</v>
      </c>
      <c r="D21" s="11">
        <v>139</v>
      </c>
      <c r="E21" s="11">
        <v>2033</v>
      </c>
      <c r="F21" s="11">
        <v>1200</v>
      </c>
      <c r="G21" s="11">
        <v>833</v>
      </c>
      <c r="H21" s="13"/>
      <c r="I21" s="13"/>
    </row>
    <row r="24" spans="1:9">
      <c r="A24" s="36" t="s">
        <v>28</v>
      </c>
      <c r="B24" s="37"/>
      <c r="C24" s="37"/>
      <c r="D24" s="37"/>
      <c r="E24" s="37"/>
      <c r="F24" s="37"/>
      <c r="G24" s="37"/>
      <c r="H24" s="37"/>
      <c r="I24" s="37"/>
    </row>
    <row r="25" spans="1:9">
      <c r="A25" s="36" t="s">
        <v>22</v>
      </c>
      <c r="B25" s="37"/>
      <c r="C25" s="37"/>
      <c r="D25" s="37"/>
      <c r="E25" s="37"/>
      <c r="F25" s="37"/>
      <c r="G25" s="37"/>
      <c r="H25" s="37"/>
      <c r="I25" s="37"/>
    </row>
    <row r="26" spans="1:9">
      <c r="A26" s="13"/>
      <c r="B26" s="13"/>
      <c r="C26" s="13"/>
      <c r="D26" s="13"/>
      <c r="E26" s="13"/>
      <c r="F26" s="13"/>
      <c r="G26" s="13"/>
      <c r="H26" s="13"/>
      <c r="I26" s="13"/>
    </row>
    <row r="27" spans="1:9">
      <c r="A27" s="13"/>
      <c r="B27" s="13"/>
      <c r="C27" s="13"/>
      <c r="D27" s="13"/>
      <c r="E27" s="13"/>
      <c r="F27" s="13"/>
      <c r="G27" s="13"/>
      <c r="H27" s="13"/>
      <c r="I27" s="13"/>
    </row>
    <row r="28" spans="1:9">
      <c r="A28" s="38" t="s">
        <v>3</v>
      </c>
      <c r="B28" s="37"/>
      <c r="C28" s="37"/>
      <c r="D28" s="37"/>
      <c r="E28" s="37"/>
      <c r="F28" s="37"/>
      <c r="G28" s="37"/>
      <c r="H28" s="37"/>
      <c r="I28" s="37"/>
    </row>
    <row r="29" spans="1:9">
      <c r="A29" s="13"/>
      <c r="B29" s="13"/>
      <c r="C29" s="13"/>
      <c r="D29" s="13"/>
      <c r="E29" s="13"/>
      <c r="F29" s="13"/>
      <c r="G29" s="13"/>
      <c r="H29" s="13"/>
      <c r="I29" s="13"/>
    </row>
    <row r="30" spans="1:9">
      <c r="A30" s="39" t="s">
        <v>4</v>
      </c>
      <c r="B30" s="41" t="s">
        <v>5</v>
      </c>
      <c r="C30" s="42"/>
      <c r="D30" s="43"/>
      <c r="E30" s="41" t="s">
        <v>6</v>
      </c>
      <c r="F30" s="42"/>
      <c r="G30" s="43"/>
      <c r="H30" s="13"/>
      <c r="I30" s="13"/>
    </row>
    <row r="31" spans="1:9">
      <c r="A31" s="40"/>
      <c r="B31" s="8" t="s">
        <v>7</v>
      </c>
      <c r="C31" s="8" t="s">
        <v>8</v>
      </c>
      <c r="D31" s="8" t="s">
        <v>9</v>
      </c>
      <c r="E31" s="8" t="s">
        <v>7</v>
      </c>
      <c r="F31" s="8" t="s">
        <v>8</v>
      </c>
      <c r="G31" s="8" t="s">
        <v>9</v>
      </c>
      <c r="H31" s="13"/>
      <c r="I31" s="13"/>
    </row>
    <row r="32" spans="1:9" ht="16.5">
      <c r="A32" s="9" t="s">
        <v>10</v>
      </c>
      <c r="B32" s="9" t="s">
        <v>10</v>
      </c>
      <c r="C32" s="9" t="s">
        <v>10</v>
      </c>
      <c r="D32" s="9" t="s">
        <v>10</v>
      </c>
      <c r="E32" s="9" t="s">
        <v>10</v>
      </c>
      <c r="F32" s="9" t="s">
        <v>10</v>
      </c>
      <c r="G32" s="9" t="s">
        <v>10</v>
      </c>
      <c r="H32" s="13"/>
      <c r="I32" s="13"/>
    </row>
    <row r="33" spans="1:9" ht="16.5">
      <c r="A33" s="10" t="s">
        <v>11</v>
      </c>
      <c r="B33" s="10">
        <v>974</v>
      </c>
      <c r="C33" s="10">
        <v>563</v>
      </c>
      <c r="D33" s="10">
        <v>411</v>
      </c>
      <c r="E33" s="10">
        <v>6034</v>
      </c>
      <c r="F33" s="10">
        <v>3455</v>
      </c>
      <c r="G33" s="10">
        <v>2579</v>
      </c>
      <c r="H33" s="13"/>
      <c r="I33" s="13"/>
    </row>
    <row r="34" spans="1:9" ht="16.5">
      <c r="A34" s="11" t="s">
        <v>12</v>
      </c>
      <c r="B34" s="11">
        <v>2</v>
      </c>
      <c r="C34" s="11">
        <v>1</v>
      </c>
      <c r="D34" s="11">
        <v>1</v>
      </c>
      <c r="E34" s="11">
        <v>14</v>
      </c>
      <c r="F34" s="11">
        <v>6</v>
      </c>
      <c r="G34" s="11">
        <v>8</v>
      </c>
      <c r="H34" s="13"/>
      <c r="I34" s="13"/>
    </row>
    <row r="35" spans="1:9" ht="16.5">
      <c r="A35" s="11" t="s">
        <v>13</v>
      </c>
      <c r="B35" s="11">
        <v>8</v>
      </c>
      <c r="C35" s="11">
        <v>4</v>
      </c>
      <c r="D35" s="11">
        <v>4</v>
      </c>
      <c r="E35" s="11">
        <v>268</v>
      </c>
      <c r="F35" s="11">
        <v>110</v>
      </c>
      <c r="G35" s="11">
        <v>158</v>
      </c>
      <c r="H35" s="13"/>
      <c r="I35" s="13"/>
    </row>
    <row r="36" spans="1:9" ht="16.5">
      <c r="A36" s="11" t="s">
        <v>14</v>
      </c>
      <c r="B36" s="11">
        <v>90</v>
      </c>
      <c r="C36" s="11">
        <v>38</v>
      </c>
      <c r="D36" s="11">
        <v>52</v>
      </c>
      <c r="E36" s="11">
        <v>725</v>
      </c>
      <c r="F36" s="11">
        <v>334</v>
      </c>
      <c r="G36" s="11">
        <v>391</v>
      </c>
      <c r="H36" s="13"/>
      <c r="I36" s="13"/>
    </row>
    <row r="37" spans="1:9" ht="16.5">
      <c r="A37" s="11" t="s">
        <v>15</v>
      </c>
      <c r="B37" s="11">
        <v>146</v>
      </c>
      <c r="C37" s="11">
        <v>71</v>
      </c>
      <c r="D37" s="11">
        <v>75</v>
      </c>
      <c r="E37" s="11">
        <v>569</v>
      </c>
      <c r="F37" s="11">
        <v>281</v>
      </c>
      <c r="G37" s="11">
        <v>288</v>
      </c>
      <c r="H37" s="13"/>
      <c r="I37" s="13"/>
    </row>
    <row r="38" spans="1:9" ht="16.5">
      <c r="A38" s="11" t="s">
        <v>16</v>
      </c>
      <c r="B38" s="11">
        <v>78</v>
      </c>
      <c r="C38" s="11">
        <v>42</v>
      </c>
      <c r="D38" s="11">
        <v>36</v>
      </c>
      <c r="E38" s="11">
        <v>800</v>
      </c>
      <c r="F38" s="11">
        <v>375</v>
      </c>
      <c r="G38" s="11">
        <v>425</v>
      </c>
      <c r="H38" s="13"/>
      <c r="I38" s="13"/>
    </row>
    <row r="39" spans="1:9" ht="16.5">
      <c r="A39" s="11" t="s">
        <v>17</v>
      </c>
      <c r="B39" s="11">
        <v>145</v>
      </c>
      <c r="C39" s="11">
        <v>100</v>
      </c>
      <c r="D39" s="11">
        <v>45</v>
      </c>
      <c r="E39" s="11">
        <v>797</v>
      </c>
      <c r="F39" s="11">
        <v>585</v>
      </c>
      <c r="G39" s="11">
        <v>212</v>
      </c>
      <c r="H39" s="13"/>
      <c r="I39" s="13"/>
    </row>
    <row r="40" spans="1:9" ht="16.5">
      <c r="A40" s="11" t="s">
        <v>18</v>
      </c>
      <c r="B40" s="11">
        <v>331</v>
      </c>
      <c r="C40" s="11">
        <v>211</v>
      </c>
      <c r="D40" s="11">
        <v>120</v>
      </c>
      <c r="E40" s="11">
        <v>1798</v>
      </c>
      <c r="F40" s="11">
        <v>1140</v>
      </c>
      <c r="G40" s="11">
        <v>658</v>
      </c>
      <c r="H40" s="13"/>
      <c r="I40" s="13"/>
    </row>
    <row r="41" spans="1:9" ht="16.5">
      <c r="A41" s="11" t="s">
        <v>19</v>
      </c>
      <c r="B41" s="11">
        <v>174</v>
      </c>
      <c r="C41" s="11">
        <v>96</v>
      </c>
      <c r="D41" s="11">
        <v>78</v>
      </c>
      <c r="E41" s="11">
        <v>1063</v>
      </c>
      <c r="F41" s="11">
        <v>624</v>
      </c>
      <c r="G41" s="11">
        <v>439</v>
      </c>
      <c r="H41" s="13"/>
      <c r="I41" s="13"/>
    </row>
    <row r="44" spans="1:9">
      <c r="A44" s="36" t="s">
        <v>28</v>
      </c>
      <c r="B44" s="37"/>
      <c r="C44" s="37"/>
      <c r="D44" s="37"/>
      <c r="E44" s="37"/>
      <c r="F44" s="37"/>
      <c r="G44" s="37"/>
      <c r="H44" s="37"/>
      <c r="I44" s="37"/>
    </row>
    <row r="45" spans="1:9">
      <c r="A45" s="36" t="s">
        <v>23</v>
      </c>
      <c r="B45" s="37"/>
      <c r="C45" s="37"/>
      <c r="D45" s="37"/>
      <c r="E45" s="37"/>
      <c r="F45" s="37"/>
      <c r="G45" s="37"/>
      <c r="H45" s="37"/>
      <c r="I45" s="37"/>
    </row>
    <row r="46" spans="1:9">
      <c r="A46" s="13"/>
      <c r="B46" s="13"/>
      <c r="C46" s="13"/>
      <c r="D46" s="13"/>
      <c r="E46" s="13"/>
      <c r="F46" s="13"/>
      <c r="G46" s="13"/>
      <c r="H46" s="13"/>
      <c r="I46" s="13"/>
    </row>
    <row r="47" spans="1:9">
      <c r="A47" s="13"/>
      <c r="B47" s="13"/>
      <c r="C47" s="13"/>
      <c r="D47" s="13"/>
      <c r="E47" s="13"/>
      <c r="F47" s="13"/>
      <c r="G47" s="13"/>
      <c r="H47" s="13"/>
      <c r="I47" s="13"/>
    </row>
    <row r="48" spans="1:9">
      <c r="A48" s="38" t="s">
        <v>3</v>
      </c>
      <c r="B48" s="37"/>
      <c r="C48" s="37"/>
      <c r="D48" s="37"/>
      <c r="E48" s="37"/>
      <c r="F48" s="37"/>
      <c r="G48" s="37"/>
      <c r="H48" s="37"/>
      <c r="I48" s="37"/>
    </row>
    <row r="49" spans="1:9">
      <c r="A49" s="13"/>
      <c r="B49" s="13"/>
      <c r="C49" s="13"/>
      <c r="D49" s="13"/>
      <c r="E49" s="13"/>
      <c r="F49" s="13"/>
      <c r="G49" s="13"/>
      <c r="H49" s="13"/>
      <c r="I49" s="13"/>
    </row>
    <row r="50" spans="1:9">
      <c r="A50" s="39" t="s">
        <v>4</v>
      </c>
      <c r="B50" s="41" t="s">
        <v>5</v>
      </c>
      <c r="C50" s="42"/>
      <c r="D50" s="43"/>
      <c r="E50" s="41" t="s">
        <v>6</v>
      </c>
      <c r="F50" s="42"/>
      <c r="G50" s="43"/>
      <c r="H50" s="13"/>
      <c r="I50" s="13"/>
    </row>
    <row r="51" spans="1:9">
      <c r="A51" s="40"/>
      <c r="B51" s="8" t="s">
        <v>7</v>
      </c>
      <c r="C51" s="8" t="s">
        <v>8</v>
      </c>
      <c r="D51" s="8" t="s">
        <v>9</v>
      </c>
      <c r="E51" s="8" t="s">
        <v>7</v>
      </c>
      <c r="F51" s="8" t="s">
        <v>8</v>
      </c>
      <c r="G51" s="8" t="s">
        <v>9</v>
      </c>
      <c r="H51" s="13"/>
      <c r="I51" s="13"/>
    </row>
    <row r="52" spans="1:9" ht="16.5">
      <c r="A52" s="9" t="s">
        <v>10</v>
      </c>
      <c r="B52" s="9" t="s">
        <v>10</v>
      </c>
      <c r="C52" s="9" t="s">
        <v>10</v>
      </c>
      <c r="D52" s="9" t="s">
        <v>10</v>
      </c>
      <c r="E52" s="9" t="s">
        <v>10</v>
      </c>
      <c r="F52" s="9" t="s">
        <v>10</v>
      </c>
      <c r="G52" s="9" t="s">
        <v>10</v>
      </c>
      <c r="H52" s="13"/>
      <c r="I52" s="13"/>
    </row>
    <row r="53" spans="1:9" ht="16.5">
      <c r="A53" s="10" t="s">
        <v>11</v>
      </c>
      <c r="B53" s="10">
        <v>226</v>
      </c>
      <c r="C53" s="10">
        <v>114</v>
      </c>
      <c r="D53" s="10">
        <v>112</v>
      </c>
      <c r="E53" s="10">
        <v>2034</v>
      </c>
      <c r="F53" s="10">
        <v>1323</v>
      </c>
      <c r="G53" s="10">
        <v>711</v>
      </c>
      <c r="H53" s="13"/>
      <c r="I53" s="13"/>
    </row>
    <row r="54" spans="1:9" ht="16.5">
      <c r="A54" s="11" t="s">
        <v>12</v>
      </c>
      <c r="B54" s="11">
        <v>0</v>
      </c>
      <c r="C54" s="11">
        <v>0</v>
      </c>
      <c r="D54" s="11">
        <v>0</v>
      </c>
      <c r="E54" s="11">
        <v>8</v>
      </c>
      <c r="F54" s="11">
        <v>1</v>
      </c>
      <c r="G54" s="11">
        <v>7</v>
      </c>
      <c r="H54" s="13"/>
      <c r="I54" s="13"/>
    </row>
    <row r="55" spans="1:9" ht="16.5">
      <c r="A55" s="11" t="s">
        <v>13</v>
      </c>
      <c r="B55" s="11">
        <v>3</v>
      </c>
      <c r="C55" s="11">
        <v>0</v>
      </c>
      <c r="D55" s="11">
        <v>3</v>
      </c>
      <c r="E55" s="11">
        <v>122</v>
      </c>
      <c r="F55" s="11">
        <v>65</v>
      </c>
      <c r="G55" s="11">
        <v>57</v>
      </c>
      <c r="H55" s="13"/>
      <c r="I55" s="13"/>
    </row>
    <row r="56" spans="1:9" ht="16.5">
      <c r="A56" s="11" t="s">
        <v>14</v>
      </c>
      <c r="B56" s="11">
        <v>10</v>
      </c>
      <c r="C56" s="11">
        <v>3</v>
      </c>
      <c r="D56" s="11">
        <v>7</v>
      </c>
      <c r="E56" s="11">
        <v>195</v>
      </c>
      <c r="F56" s="11">
        <v>89</v>
      </c>
      <c r="G56" s="11">
        <v>106</v>
      </c>
      <c r="H56" s="13"/>
      <c r="I56" s="13"/>
    </row>
    <row r="57" spans="1:9" ht="16.5">
      <c r="A57" s="11" t="s">
        <v>15</v>
      </c>
      <c r="B57" s="11">
        <v>14</v>
      </c>
      <c r="C57" s="11">
        <v>6</v>
      </c>
      <c r="D57" s="11">
        <v>8</v>
      </c>
      <c r="E57" s="11">
        <v>109</v>
      </c>
      <c r="F57" s="11">
        <v>59</v>
      </c>
      <c r="G57" s="11">
        <v>50</v>
      </c>
      <c r="H57" s="13"/>
      <c r="I57" s="13"/>
    </row>
    <row r="58" spans="1:9" ht="16.5">
      <c r="A58" s="11" t="s">
        <v>16</v>
      </c>
      <c r="B58" s="11">
        <v>17</v>
      </c>
      <c r="C58" s="11">
        <v>7</v>
      </c>
      <c r="D58" s="11">
        <v>10</v>
      </c>
      <c r="E58" s="11">
        <v>134</v>
      </c>
      <c r="F58" s="11">
        <v>79</v>
      </c>
      <c r="G58" s="11">
        <v>55</v>
      </c>
      <c r="H58" s="13"/>
      <c r="I58" s="13"/>
    </row>
    <row r="59" spans="1:9" ht="16.5">
      <c r="A59" s="11" t="s">
        <v>17</v>
      </c>
      <c r="B59" s="11">
        <v>61</v>
      </c>
      <c r="C59" s="11">
        <v>31</v>
      </c>
      <c r="D59" s="11">
        <v>30</v>
      </c>
      <c r="E59" s="11">
        <v>425</v>
      </c>
      <c r="F59" s="11">
        <v>294</v>
      </c>
      <c r="G59" s="11">
        <v>131</v>
      </c>
      <c r="H59" s="13"/>
      <c r="I59" s="13"/>
    </row>
    <row r="60" spans="1:9" ht="16.5">
      <c r="A60" s="11" t="s">
        <v>18</v>
      </c>
      <c r="B60" s="11">
        <v>82</v>
      </c>
      <c r="C60" s="11">
        <v>45</v>
      </c>
      <c r="D60" s="11">
        <v>37</v>
      </c>
      <c r="E60" s="11">
        <v>648</v>
      </c>
      <c r="F60" s="11">
        <v>478</v>
      </c>
      <c r="G60" s="11">
        <v>170</v>
      </c>
      <c r="H60" s="13"/>
      <c r="I60" s="13"/>
    </row>
    <row r="61" spans="1:9" ht="16.5">
      <c r="A61" s="11" t="s">
        <v>19</v>
      </c>
      <c r="B61" s="11">
        <v>39</v>
      </c>
      <c r="C61" s="11">
        <v>22</v>
      </c>
      <c r="D61" s="11">
        <v>17</v>
      </c>
      <c r="E61" s="11">
        <v>393</v>
      </c>
      <c r="F61" s="11">
        <v>258</v>
      </c>
      <c r="G61" s="11">
        <v>135</v>
      </c>
      <c r="H61" s="13"/>
      <c r="I61" s="13"/>
    </row>
    <row r="64" spans="1:9">
      <c r="A64" s="36" t="s">
        <v>28</v>
      </c>
      <c r="B64" s="37"/>
      <c r="C64" s="37"/>
      <c r="D64" s="37"/>
      <c r="E64" s="37"/>
      <c r="F64" s="37"/>
      <c r="G64" s="37"/>
      <c r="H64" s="37"/>
      <c r="I64" s="37"/>
    </row>
    <row r="65" spans="1:9">
      <c r="A65" s="36" t="s">
        <v>24</v>
      </c>
      <c r="B65" s="37"/>
      <c r="C65" s="37"/>
      <c r="D65" s="37"/>
      <c r="E65" s="37"/>
      <c r="F65" s="37"/>
      <c r="G65" s="37"/>
      <c r="H65" s="37"/>
      <c r="I65" s="37"/>
    </row>
    <row r="66" spans="1:9">
      <c r="A66" s="13"/>
      <c r="B66" s="13"/>
      <c r="C66" s="13"/>
      <c r="D66" s="13"/>
      <c r="E66" s="13"/>
      <c r="F66" s="13"/>
      <c r="G66" s="13"/>
      <c r="H66" s="13"/>
      <c r="I66" s="13"/>
    </row>
    <row r="67" spans="1:9">
      <c r="A67" s="13"/>
      <c r="B67" s="13"/>
      <c r="C67" s="13"/>
      <c r="D67" s="13"/>
      <c r="E67" s="13"/>
      <c r="F67" s="13"/>
      <c r="G67" s="13"/>
      <c r="H67" s="13"/>
      <c r="I67" s="13"/>
    </row>
    <row r="68" spans="1:9">
      <c r="A68" s="38" t="s">
        <v>3</v>
      </c>
      <c r="B68" s="37"/>
      <c r="C68" s="37"/>
      <c r="D68" s="37"/>
      <c r="E68" s="37"/>
      <c r="F68" s="37"/>
      <c r="G68" s="37"/>
      <c r="H68" s="37"/>
      <c r="I68" s="37"/>
    </row>
    <row r="69" spans="1:9">
      <c r="A69" s="13"/>
      <c r="B69" s="13"/>
      <c r="C69" s="13"/>
      <c r="D69" s="13"/>
      <c r="E69" s="13"/>
      <c r="F69" s="13"/>
      <c r="G69" s="13"/>
      <c r="H69" s="13"/>
      <c r="I69" s="13"/>
    </row>
    <row r="70" spans="1:9">
      <c r="A70" s="39" t="s">
        <v>4</v>
      </c>
      <c r="B70" s="41" t="s">
        <v>5</v>
      </c>
      <c r="C70" s="42"/>
      <c r="D70" s="43"/>
      <c r="E70" s="41" t="s">
        <v>6</v>
      </c>
      <c r="F70" s="42"/>
      <c r="G70" s="43"/>
      <c r="H70" s="13"/>
      <c r="I70" s="13"/>
    </row>
    <row r="71" spans="1:9">
      <c r="A71" s="40"/>
      <c r="B71" s="8" t="s">
        <v>7</v>
      </c>
      <c r="C71" s="8" t="s">
        <v>8</v>
      </c>
      <c r="D71" s="8" t="s">
        <v>9</v>
      </c>
      <c r="E71" s="8" t="s">
        <v>7</v>
      </c>
      <c r="F71" s="8" t="s">
        <v>8</v>
      </c>
      <c r="G71" s="8" t="s">
        <v>9</v>
      </c>
      <c r="H71" s="13"/>
      <c r="I71" s="13"/>
    </row>
    <row r="72" spans="1:9" ht="16.5">
      <c r="A72" s="9" t="s">
        <v>10</v>
      </c>
      <c r="B72" s="9" t="s">
        <v>10</v>
      </c>
      <c r="C72" s="9" t="s">
        <v>10</v>
      </c>
      <c r="D72" s="9" t="s">
        <v>10</v>
      </c>
      <c r="E72" s="9" t="s">
        <v>10</v>
      </c>
      <c r="F72" s="9" t="s">
        <v>10</v>
      </c>
      <c r="G72" s="9" t="s">
        <v>10</v>
      </c>
      <c r="H72" s="13"/>
      <c r="I72" s="13"/>
    </row>
    <row r="73" spans="1:9" ht="16.5">
      <c r="A73" s="10" t="s">
        <v>11</v>
      </c>
      <c r="B73" s="10">
        <v>237</v>
      </c>
      <c r="C73" s="10">
        <v>132</v>
      </c>
      <c r="D73" s="10">
        <v>105</v>
      </c>
      <c r="E73" s="10">
        <v>1975</v>
      </c>
      <c r="F73" s="10">
        <v>1145</v>
      </c>
      <c r="G73" s="10">
        <v>830</v>
      </c>
      <c r="H73" s="13"/>
      <c r="I73" s="13"/>
    </row>
    <row r="74" spans="1:9" ht="16.5">
      <c r="A74" s="11" t="s">
        <v>12</v>
      </c>
      <c r="B74" s="11">
        <v>1</v>
      </c>
      <c r="C74" s="11">
        <v>0</v>
      </c>
      <c r="D74" s="11">
        <v>1</v>
      </c>
      <c r="E74" s="11">
        <v>7</v>
      </c>
      <c r="F74" s="11">
        <v>3</v>
      </c>
      <c r="G74" s="11">
        <v>4</v>
      </c>
      <c r="H74" s="13"/>
      <c r="I74" s="13"/>
    </row>
    <row r="75" spans="1:9" ht="16.5">
      <c r="A75" s="11" t="s">
        <v>13</v>
      </c>
      <c r="B75" s="11">
        <v>2</v>
      </c>
      <c r="C75" s="11">
        <v>0</v>
      </c>
      <c r="D75" s="11">
        <v>2</v>
      </c>
      <c r="E75" s="11">
        <v>103</v>
      </c>
      <c r="F75" s="11">
        <v>42</v>
      </c>
      <c r="G75" s="11">
        <v>61</v>
      </c>
      <c r="H75" s="13"/>
      <c r="I75" s="13"/>
    </row>
    <row r="76" spans="1:9" ht="16.5">
      <c r="A76" s="11" t="s">
        <v>14</v>
      </c>
      <c r="B76" s="11">
        <v>17</v>
      </c>
      <c r="C76" s="11">
        <v>9</v>
      </c>
      <c r="D76" s="11">
        <v>8</v>
      </c>
      <c r="E76" s="11">
        <v>218</v>
      </c>
      <c r="F76" s="11">
        <v>100</v>
      </c>
      <c r="G76" s="11">
        <v>118</v>
      </c>
      <c r="H76" s="13"/>
      <c r="I76" s="13"/>
    </row>
    <row r="77" spans="1:9" ht="16.5">
      <c r="A77" s="11" t="s">
        <v>15</v>
      </c>
      <c r="B77" s="11">
        <v>70</v>
      </c>
      <c r="C77" s="11">
        <v>35</v>
      </c>
      <c r="D77" s="11">
        <v>35</v>
      </c>
      <c r="E77" s="11">
        <v>392</v>
      </c>
      <c r="F77" s="11">
        <v>177</v>
      </c>
      <c r="G77" s="11">
        <v>215</v>
      </c>
      <c r="H77" s="13"/>
      <c r="I77" s="13"/>
    </row>
    <row r="78" spans="1:9" ht="16.5">
      <c r="A78" s="11" t="s">
        <v>16</v>
      </c>
      <c r="B78" s="11">
        <v>16</v>
      </c>
      <c r="C78" s="11">
        <v>7</v>
      </c>
      <c r="D78" s="11">
        <v>9</v>
      </c>
      <c r="E78" s="11">
        <v>156</v>
      </c>
      <c r="F78" s="11">
        <v>71</v>
      </c>
      <c r="G78" s="11">
        <v>85</v>
      </c>
      <c r="H78" s="13"/>
      <c r="I78" s="13"/>
    </row>
    <row r="79" spans="1:9" ht="16.5">
      <c r="A79" s="11" t="s">
        <v>17</v>
      </c>
      <c r="B79" s="11">
        <v>25</v>
      </c>
      <c r="C79" s="11">
        <v>13</v>
      </c>
      <c r="D79" s="11">
        <v>12</v>
      </c>
      <c r="E79" s="11">
        <v>233</v>
      </c>
      <c r="F79" s="11">
        <v>175</v>
      </c>
      <c r="G79" s="11">
        <v>58</v>
      </c>
      <c r="H79" s="13"/>
      <c r="I79" s="13"/>
    </row>
    <row r="80" spans="1:9" ht="16.5">
      <c r="A80" s="11" t="s">
        <v>18</v>
      </c>
      <c r="B80" s="11">
        <v>75</v>
      </c>
      <c r="C80" s="11">
        <v>51</v>
      </c>
      <c r="D80" s="11">
        <v>24</v>
      </c>
      <c r="E80" s="11">
        <v>549</v>
      </c>
      <c r="F80" s="11">
        <v>388</v>
      </c>
      <c r="G80" s="11">
        <v>161</v>
      </c>
      <c r="H80" s="13"/>
      <c r="I80" s="13"/>
    </row>
    <row r="81" spans="1:9" ht="16.5">
      <c r="A81" s="11" t="s">
        <v>19</v>
      </c>
      <c r="B81" s="11">
        <v>31</v>
      </c>
      <c r="C81" s="11">
        <v>17</v>
      </c>
      <c r="D81" s="11">
        <v>14</v>
      </c>
      <c r="E81" s="11">
        <v>317</v>
      </c>
      <c r="F81" s="11">
        <v>189</v>
      </c>
      <c r="G81" s="11">
        <v>128</v>
      </c>
      <c r="H81" s="13"/>
      <c r="I81" s="13"/>
    </row>
    <row r="84" spans="1:9">
      <c r="A84" s="36" t="s">
        <v>28</v>
      </c>
      <c r="B84" s="37"/>
      <c r="C84" s="37"/>
      <c r="D84" s="37"/>
      <c r="E84" s="37"/>
      <c r="F84" s="37"/>
      <c r="G84" s="37"/>
      <c r="H84" s="37"/>
      <c r="I84" s="37"/>
    </row>
    <row r="85" spans="1:9">
      <c r="A85" s="36" t="s">
        <v>25</v>
      </c>
      <c r="B85" s="37"/>
      <c r="C85" s="37"/>
      <c r="D85" s="37"/>
      <c r="E85" s="37"/>
      <c r="F85" s="37"/>
      <c r="G85" s="37"/>
      <c r="H85" s="37"/>
      <c r="I85" s="37"/>
    </row>
    <row r="86" spans="1:9">
      <c r="A86" s="13"/>
      <c r="B86" s="13"/>
      <c r="C86" s="13"/>
      <c r="D86" s="13"/>
      <c r="E86" s="13"/>
      <c r="F86" s="13"/>
      <c r="G86" s="13"/>
      <c r="H86" s="13"/>
      <c r="I86" s="13"/>
    </row>
    <row r="87" spans="1:9">
      <c r="A87" s="13"/>
      <c r="B87" s="13"/>
      <c r="C87" s="13"/>
      <c r="D87" s="13"/>
      <c r="E87" s="13"/>
      <c r="F87" s="13"/>
      <c r="G87" s="13"/>
      <c r="H87" s="13"/>
      <c r="I87" s="13"/>
    </row>
    <row r="88" spans="1:9">
      <c r="A88" s="38" t="s">
        <v>3</v>
      </c>
      <c r="B88" s="37"/>
      <c r="C88" s="37"/>
      <c r="D88" s="37"/>
      <c r="E88" s="37"/>
      <c r="F88" s="37"/>
      <c r="G88" s="37"/>
      <c r="H88" s="37"/>
      <c r="I88" s="37"/>
    </row>
    <row r="89" spans="1:9">
      <c r="A89" s="13"/>
      <c r="B89" s="13"/>
      <c r="C89" s="13"/>
      <c r="D89" s="13"/>
      <c r="E89" s="13"/>
      <c r="F89" s="13"/>
      <c r="G89" s="13"/>
      <c r="H89" s="13"/>
      <c r="I89" s="13"/>
    </row>
    <row r="90" spans="1:9">
      <c r="A90" s="39" t="s">
        <v>4</v>
      </c>
      <c r="B90" s="41" t="s">
        <v>5</v>
      </c>
      <c r="C90" s="42"/>
      <c r="D90" s="43"/>
      <c r="E90" s="41" t="s">
        <v>6</v>
      </c>
      <c r="F90" s="42"/>
      <c r="G90" s="43"/>
      <c r="H90" s="13"/>
      <c r="I90" s="13"/>
    </row>
    <row r="91" spans="1:9">
      <c r="A91" s="40"/>
      <c r="B91" s="8" t="s">
        <v>7</v>
      </c>
      <c r="C91" s="8" t="s">
        <v>8</v>
      </c>
      <c r="D91" s="8" t="s">
        <v>9</v>
      </c>
      <c r="E91" s="8" t="s">
        <v>7</v>
      </c>
      <c r="F91" s="8" t="s">
        <v>8</v>
      </c>
      <c r="G91" s="8" t="s">
        <v>9</v>
      </c>
      <c r="H91" s="13"/>
      <c r="I91" s="13"/>
    </row>
    <row r="92" spans="1:9" ht="16.5">
      <c r="A92" s="9" t="s">
        <v>10</v>
      </c>
      <c r="B92" s="9" t="s">
        <v>10</v>
      </c>
      <c r="C92" s="9" t="s">
        <v>10</v>
      </c>
      <c r="D92" s="9" t="s">
        <v>10</v>
      </c>
      <c r="E92" s="9" t="s">
        <v>10</v>
      </c>
      <c r="F92" s="9" t="s">
        <v>10</v>
      </c>
      <c r="G92" s="9" t="s">
        <v>10</v>
      </c>
      <c r="H92" s="13"/>
      <c r="I92" s="13"/>
    </row>
    <row r="93" spans="1:9" ht="16.5">
      <c r="A93" s="10" t="s">
        <v>11</v>
      </c>
      <c r="B93" s="10">
        <v>379</v>
      </c>
      <c r="C93" s="10">
        <v>197</v>
      </c>
      <c r="D93" s="10">
        <v>182</v>
      </c>
      <c r="E93" s="10">
        <v>1796</v>
      </c>
      <c r="F93" s="10">
        <v>1108</v>
      </c>
      <c r="G93" s="10">
        <v>688</v>
      </c>
      <c r="H93" s="13"/>
      <c r="I93" s="13"/>
    </row>
    <row r="94" spans="1:9" ht="16.5">
      <c r="A94" s="11" t="s">
        <v>12</v>
      </c>
      <c r="B94" s="11">
        <v>1</v>
      </c>
      <c r="C94" s="11">
        <v>1</v>
      </c>
      <c r="D94" s="11">
        <v>0</v>
      </c>
      <c r="E94" s="11">
        <v>16</v>
      </c>
      <c r="F94" s="11">
        <v>8</v>
      </c>
      <c r="G94" s="11">
        <v>8</v>
      </c>
      <c r="H94" s="13"/>
      <c r="I94" s="13"/>
    </row>
    <row r="95" spans="1:9" ht="16.5">
      <c r="A95" s="11" t="s">
        <v>13</v>
      </c>
      <c r="B95" s="11">
        <v>1</v>
      </c>
      <c r="C95" s="11">
        <v>1</v>
      </c>
      <c r="D95" s="11">
        <v>0</v>
      </c>
      <c r="E95" s="11">
        <v>91</v>
      </c>
      <c r="F95" s="11">
        <v>61</v>
      </c>
      <c r="G95" s="11">
        <v>30</v>
      </c>
      <c r="H95" s="13"/>
      <c r="I95" s="13"/>
    </row>
    <row r="96" spans="1:9" ht="16.5">
      <c r="A96" s="11" t="s">
        <v>14</v>
      </c>
      <c r="B96" s="11">
        <v>19</v>
      </c>
      <c r="C96" s="11">
        <v>5</v>
      </c>
      <c r="D96" s="11">
        <v>14</v>
      </c>
      <c r="E96" s="11">
        <v>171</v>
      </c>
      <c r="F96" s="11">
        <v>93</v>
      </c>
      <c r="G96" s="11">
        <v>78</v>
      </c>
      <c r="H96" s="13"/>
      <c r="I96" s="13"/>
    </row>
    <row r="97" spans="1:9" ht="16.5">
      <c r="A97" s="11" t="s">
        <v>15</v>
      </c>
      <c r="B97" s="11">
        <v>80</v>
      </c>
      <c r="C97" s="11">
        <v>33</v>
      </c>
      <c r="D97" s="11">
        <v>47</v>
      </c>
      <c r="E97" s="11">
        <v>320</v>
      </c>
      <c r="F97" s="11">
        <v>152</v>
      </c>
      <c r="G97" s="11">
        <v>168</v>
      </c>
      <c r="H97" s="13"/>
      <c r="I97" s="13"/>
    </row>
    <row r="98" spans="1:9" ht="16.5">
      <c r="A98" s="11" t="s">
        <v>16</v>
      </c>
      <c r="B98" s="11">
        <v>33</v>
      </c>
      <c r="C98" s="11">
        <v>11</v>
      </c>
      <c r="D98" s="11">
        <v>22</v>
      </c>
      <c r="E98" s="11">
        <v>156</v>
      </c>
      <c r="F98" s="11">
        <v>79</v>
      </c>
      <c r="G98" s="11">
        <v>77</v>
      </c>
      <c r="H98" s="13"/>
      <c r="I98" s="13"/>
    </row>
    <row r="99" spans="1:9" ht="16.5">
      <c r="A99" s="11" t="s">
        <v>17</v>
      </c>
      <c r="B99" s="11">
        <v>47</v>
      </c>
      <c r="C99" s="11">
        <v>30</v>
      </c>
      <c r="D99" s="11">
        <v>17</v>
      </c>
      <c r="E99" s="11">
        <v>235</v>
      </c>
      <c r="F99" s="11">
        <v>190</v>
      </c>
      <c r="G99" s="11">
        <v>45</v>
      </c>
      <c r="H99" s="13"/>
      <c r="I99" s="13"/>
    </row>
    <row r="100" spans="1:9" ht="16.5">
      <c r="A100" s="11" t="s">
        <v>18</v>
      </c>
      <c r="B100" s="11">
        <v>135</v>
      </c>
      <c r="C100" s="11">
        <v>83</v>
      </c>
      <c r="D100" s="11">
        <v>52</v>
      </c>
      <c r="E100" s="11">
        <v>547</v>
      </c>
      <c r="F100" s="11">
        <v>396</v>
      </c>
      <c r="G100" s="11">
        <v>151</v>
      </c>
      <c r="H100" s="13"/>
      <c r="I100" s="13"/>
    </row>
    <row r="101" spans="1:9" ht="16.5">
      <c r="A101" s="11" t="s">
        <v>19</v>
      </c>
      <c r="B101" s="11">
        <v>63</v>
      </c>
      <c r="C101" s="11">
        <v>33</v>
      </c>
      <c r="D101" s="11">
        <v>30</v>
      </c>
      <c r="E101" s="11">
        <v>260</v>
      </c>
      <c r="F101" s="11">
        <v>129</v>
      </c>
      <c r="G101" s="11">
        <v>131</v>
      </c>
      <c r="H101" s="13"/>
      <c r="I101" s="13"/>
    </row>
  </sheetData>
  <mergeCells count="32">
    <mergeCell ref="A10:A11"/>
    <mergeCell ref="B10:D10"/>
    <mergeCell ref="E10:G10"/>
    <mergeCell ref="A1:I1"/>
    <mergeCell ref="A3:I3"/>
    <mergeCell ref="A5:I5"/>
    <mergeCell ref="A6:I6"/>
    <mergeCell ref="A8:I8"/>
    <mergeCell ref="A24:I24"/>
    <mergeCell ref="A25:I25"/>
    <mergeCell ref="A28:I28"/>
    <mergeCell ref="A30:A31"/>
    <mergeCell ref="B30:D30"/>
    <mergeCell ref="E30:G30"/>
    <mergeCell ref="A44:I44"/>
    <mergeCell ref="A45:I45"/>
    <mergeCell ref="A48:I48"/>
    <mergeCell ref="A50:A51"/>
    <mergeCell ref="B50:D50"/>
    <mergeCell ref="E50:G50"/>
    <mergeCell ref="A64:I64"/>
    <mergeCell ref="A65:I65"/>
    <mergeCell ref="A68:I68"/>
    <mergeCell ref="A70:A71"/>
    <mergeCell ref="B70:D70"/>
    <mergeCell ref="E70:G70"/>
    <mergeCell ref="A84:I84"/>
    <mergeCell ref="A85:I85"/>
    <mergeCell ref="A88:I88"/>
    <mergeCell ref="A90:A91"/>
    <mergeCell ref="B90:D90"/>
    <mergeCell ref="E90:G9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F7234-0208-4909-997C-1B44EF922F73}">
  <dimension ref="A1:I102"/>
  <sheetViews>
    <sheetView showGridLines="0" topLeftCell="A70" workbookViewId="0">
      <selection sqref="A1:XFD1048576"/>
    </sheetView>
  </sheetViews>
  <sheetFormatPr baseColWidth="10" defaultRowHeight="15"/>
  <cols>
    <col min="1" max="1" width="38" customWidth="1"/>
    <col min="6" max="6" width="11.42578125" customWidth="1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>
      <c r="A4" s="15"/>
      <c r="B4" s="15"/>
      <c r="C4" s="15"/>
      <c r="D4" s="15"/>
      <c r="E4" s="15"/>
      <c r="F4" s="15"/>
      <c r="G4" s="15"/>
      <c r="H4" s="15"/>
      <c r="I4" s="15"/>
    </row>
    <row r="5" spans="1:9">
      <c r="A5" s="45" t="s">
        <v>30</v>
      </c>
      <c r="B5" s="46"/>
      <c r="C5" s="46"/>
      <c r="D5" s="46"/>
      <c r="E5" s="46"/>
      <c r="F5" s="46"/>
      <c r="G5" s="46"/>
      <c r="H5" s="46"/>
      <c r="I5" s="46"/>
    </row>
    <row r="6" spans="1:9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>
      <c r="A7" s="15"/>
      <c r="B7" s="15"/>
      <c r="C7" s="15"/>
      <c r="D7" s="15"/>
      <c r="E7" s="15"/>
      <c r="F7" s="15"/>
      <c r="G7" s="15"/>
      <c r="H7" s="15"/>
      <c r="I7" s="15"/>
    </row>
    <row r="8" spans="1:9">
      <c r="A8" s="15"/>
      <c r="B8" s="15"/>
      <c r="C8" s="15"/>
      <c r="D8" s="15"/>
      <c r="E8" s="15"/>
      <c r="F8" s="15"/>
      <c r="G8" s="15"/>
      <c r="H8" s="15"/>
      <c r="I8" s="15"/>
    </row>
    <row r="9" spans="1:9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>
      <c r="A10" s="15"/>
      <c r="B10" s="15"/>
      <c r="C10" s="15"/>
      <c r="D10" s="15"/>
      <c r="E10" s="15"/>
      <c r="F10" s="15"/>
      <c r="G10" s="15"/>
      <c r="H10" s="15"/>
      <c r="I10" s="15"/>
    </row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  <c r="H11" s="15"/>
      <c r="I11" s="15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  <c r="H12" s="15"/>
      <c r="I12" s="15"/>
    </row>
    <row r="13" spans="1:9" ht="21" customHeight="1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  <c r="H13" s="15"/>
      <c r="I13" s="15"/>
    </row>
    <row r="14" spans="1:9" ht="21" customHeight="1">
      <c r="A14" s="18" t="s">
        <v>11</v>
      </c>
      <c r="B14" s="18">
        <v>1978</v>
      </c>
      <c r="C14" s="18">
        <v>1112</v>
      </c>
      <c r="D14" s="18">
        <v>866</v>
      </c>
      <c r="E14" s="18">
        <v>11456</v>
      </c>
      <c r="F14" s="18">
        <v>6834</v>
      </c>
      <c r="G14" s="18">
        <v>4622</v>
      </c>
      <c r="H14" s="15"/>
      <c r="I14" s="15"/>
    </row>
    <row r="15" spans="1:9" ht="21" customHeight="1">
      <c r="A15" s="19" t="s">
        <v>12</v>
      </c>
      <c r="B15" s="19">
        <v>40</v>
      </c>
      <c r="C15" s="19">
        <v>22</v>
      </c>
      <c r="D15" s="19">
        <v>18</v>
      </c>
      <c r="E15" s="19">
        <v>93</v>
      </c>
      <c r="F15" s="19">
        <v>51</v>
      </c>
      <c r="G15" s="19">
        <v>42</v>
      </c>
      <c r="H15" s="15"/>
      <c r="I15" s="15"/>
    </row>
    <row r="16" spans="1:9" ht="21" customHeight="1">
      <c r="A16" s="19" t="s">
        <v>13</v>
      </c>
      <c r="B16" s="19">
        <v>17</v>
      </c>
      <c r="C16" s="19">
        <v>11</v>
      </c>
      <c r="D16" s="19">
        <v>6</v>
      </c>
      <c r="E16" s="19">
        <v>526</v>
      </c>
      <c r="F16" s="19">
        <v>256</v>
      </c>
      <c r="G16" s="19">
        <v>270</v>
      </c>
      <c r="H16" s="15"/>
      <c r="I16" s="15"/>
    </row>
    <row r="17" spans="1:9" ht="21" customHeight="1">
      <c r="A17" s="19" t="s">
        <v>14</v>
      </c>
      <c r="B17" s="19">
        <v>114</v>
      </c>
      <c r="C17" s="19">
        <v>50</v>
      </c>
      <c r="D17" s="19">
        <v>64</v>
      </c>
      <c r="E17" s="19">
        <v>1184</v>
      </c>
      <c r="F17" s="19">
        <v>558</v>
      </c>
      <c r="G17" s="19">
        <v>626</v>
      </c>
      <c r="H17" s="15"/>
      <c r="I17" s="15"/>
    </row>
    <row r="18" spans="1:9" ht="21" customHeight="1">
      <c r="A18" s="19" t="s">
        <v>15</v>
      </c>
      <c r="B18" s="19">
        <v>195</v>
      </c>
      <c r="C18" s="19">
        <v>94</v>
      </c>
      <c r="D18" s="19">
        <v>101</v>
      </c>
      <c r="E18" s="19">
        <v>1048</v>
      </c>
      <c r="F18" s="19">
        <v>475</v>
      </c>
      <c r="G18" s="19">
        <v>573</v>
      </c>
      <c r="H18" s="15"/>
      <c r="I18" s="15"/>
    </row>
    <row r="19" spans="1:9" ht="21" customHeight="1">
      <c r="A19" s="19" t="s">
        <v>16</v>
      </c>
      <c r="B19" s="19">
        <v>373</v>
      </c>
      <c r="C19" s="19">
        <v>201</v>
      </c>
      <c r="D19" s="19">
        <v>172</v>
      </c>
      <c r="E19" s="19">
        <v>1470</v>
      </c>
      <c r="F19" s="19">
        <v>764</v>
      </c>
      <c r="G19" s="19">
        <v>706</v>
      </c>
      <c r="H19" s="15"/>
      <c r="I19" s="15"/>
    </row>
    <row r="20" spans="1:9" ht="21" customHeight="1">
      <c r="A20" s="19" t="s">
        <v>17</v>
      </c>
      <c r="B20" s="19">
        <v>320</v>
      </c>
      <c r="C20" s="19">
        <v>213</v>
      </c>
      <c r="D20" s="19">
        <v>107</v>
      </c>
      <c r="E20" s="19">
        <v>1658</v>
      </c>
      <c r="F20" s="19">
        <v>1209</v>
      </c>
      <c r="G20" s="19">
        <v>449</v>
      </c>
      <c r="H20" s="15"/>
      <c r="I20" s="15"/>
    </row>
    <row r="21" spans="1:9" ht="21" customHeight="1">
      <c r="A21" s="19" t="s">
        <v>18</v>
      </c>
      <c r="B21" s="19">
        <v>643</v>
      </c>
      <c r="C21" s="19">
        <v>367</v>
      </c>
      <c r="D21" s="19">
        <v>276</v>
      </c>
      <c r="E21" s="19">
        <v>3402</v>
      </c>
      <c r="F21" s="19">
        <v>2294</v>
      </c>
      <c r="G21" s="19">
        <v>1108</v>
      </c>
      <c r="H21" s="15"/>
      <c r="I21" s="15"/>
    </row>
    <row r="22" spans="1:9" ht="21" customHeight="1">
      <c r="A22" s="19" t="s">
        <v>19</v>
      </c>
      <c r="B22" s="19">
        <v>276</v>
      </c>
      <c r="C22" s="19">
        <v>154</v>
      </c>
      <c r="D22" s="19">
        <v>122</v>
      </c>
      <c r="E22" s="19">
        <v>2075</v>
      </c>
      <c r="F22" s="19">
        <v>1227</v>
      </c>
      <c r="G22" s="19">
        <v>848</v>
      </c>
      <c r="H22" s="15"/>
      <c r="I22" s="15"/>
    </row>
    <row r="25" spans="1:9">
      <c r="A25" s="45" t="s">
        <v>30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45" t="s">
        <v>22</v>
      </c>
      <c r="B26" s="46"/>
      <c r="C26" s="46"/>
      <c r="D26" s="46"/>
      <c r="E26" s="46"/>
      <c r="F26" s="46"/>
      <c r="G26" s="46"/>
      <c r="H26" s="46"/>
      <c r="I26" s="46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  <row r="28" spans="1:9">
      <c r="A28" s="15"/>
      <c r="B28" s="15"/>
      <c r="C28" s="15"/>
      <c r="D28" s="15"/>
      <c r="E28" s="15"/>
      <c r="F28" s="15"/>
      <c r="G28" s="15"/>
      <c r="H28" s="15"/>
      <c r="I28" s="15"/>
    </row>
    <row r="29" spans="1:9">
      <c r="A29" s="47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>
      <c r="A31" s="48" t="s">
        <v>4</v>
      </c>
      <c r="B31" s="50" t="s">
        <v>5</v>
      </c>
      <c r="C31" s="51"/>
      <c r="D31" s="52"/>
      <c r="E31" s="50" t="s">
        <v>6</v>
      </c>
      <c r="F31" s="51"/>
      <c r="G31" s="52"/>
      <c r="H31" s="15"/>
      <c r="I31" s="15"/>
    </row>
    <row r="32" spans="1:9">
      <c r="A32" s="49"/>
      <c r="B32" s="16" t="s">
        <v>7</v>
      </c>
      <c r="C32" s="16" t="s">
        <v>8</v>
      </c>
      <c r="D32" s="16" t="s">
        <v>9</v>
      </c>
      <c r="E32" s="16" t="s">
        <v>7</v>
      </c>
      <c r="F32" s="16" t="s">
        <v>8</v>
      </c>
      <c r="G32" s="16" t="s">
        <v>9</v>
      </c>
      <c r="H32" s="15"/>
      <c r="I32" s="15"/>
    </row>
    <row r="33" spans="1:9" ht="16.5">
      <c r="A33" s="17" t="s">
        <v>10</v>
      </c>
      <c r="B33" s="17" t="s">
        <v>10</v>
      </c>
      <c r="C33" s="17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  <c r="H33" s="15"/>
      <c r="I33" s="15"/>
    </row>
    <row r="34" spans="1:9" ht="16.5">
      <c r="A34" s="18" t="s">
        <v>11</v>
      </c>
      <c r="B34" s="18">
        <v>1156</v>
      </c>
      <c r="C34" s="18">
        <v>664</v>
      </c>
      <c r="D34" s="18">
        <v>492</v>
      </c>
      <c r="E34" s="18">
        <v>5635</v>
      </c>
      <c r="F34" s="18">
        <v>3306</v>
      </c>
      <c r="G34" s="18">
        <v>2329</v>
      </c>
      <c r="H34" s="15"/>
      <c r="I34" s="15"/>
    </row>
    <row r="35" spans="1:9" ht="16.5">
      <c r="A35" s="19" t="s">
        <v>12</v>
      </c>
      <c r="B35" s="19">
        <v>8</v>
      </c>
      <c r="C35" s="19">
        <v>2</v>
      </c>
      <c r="D35" s="19">
        <v>6</v>
      </c>
      <c r="E35" s="19">
        <v>17</v>
      </c>
      <c r="F35" s="19">
        <v>5</v>
      </c>
      <c r="G35" s="19">
        <v>12</v>
      </c>
      <c r="H35" s="15"/>
      <c r="I35" s="15"/>
    </row>
    <row r="36" spans="1:9" ht="16.5">
      <c r="A36" s="19" t="s">
        <v>13</v>
      </c>
      <c r="B36" s="19">
        <v>8</v>
      </c>
      <c r="C36" s="19">
        <v>5</v>
      </c>
      <c r="D36" s="19">
        <v>3</v>
      </c>
      <c r="E36" s="19">
        <v>200</v>
      </c>
      <c r="F36" s="19">
        <v>84</v>
      </c>
      <c r="G36" s="19">
        <v>116</v>
      </c>
      <c r="H36" s="15"/>
      <c r="I36" s="15"/>
    </row>
    <row r="37" spans="1:9" ht="16.5">
      <c r="A37" s="19" t="s">
        <v>14</v>
      </c>
      <c r="B37" s="19">
        <v>63</v>
      </c>
      <c r="C37" s="19">
        <v>24</v>
      </c>
      <c r="D37" s="19">
        <v>39</v>
      </c>
      <c r="E37" s="19">
        <v>477</v>
      </c>
      <c r="F37" s="19">
        <v>220</v>
      </c>
      <c r="G37" s="19">
        <v>257</v>
      </c>
      <c r="H37" s="15"/>
      <c r="I37" s="15"/>
    </row>
    <row r="38" spans="1:9" ht="16.5">
      <c r="A38" s="19" t="s">
        <v>15</v>
      </c>
      <c r="B38" s="19">
        <v>112</v>
      </c>
      <c r="C38" s="19">
        <v>63</v>
      </c>
      <c r="D38" s="19">
        <v>49</v>
      </c>
      <c r="E38" s="19">
        <v>541</v>
      </c>
      <c r="F38" s="19">
        <v>264</v>
      </c>
      <c r="G38" s="19">
        <v>277</v>
      </c>
      <c r="H38" s="15"/>
      <c r="I38" s="15"/>
    </row>
    <row r="39" spans="1:9" ht="16.5">
      <c r="A39" s="19" t="s">
        <v>16</v>
      </c>
      <c r="B39" s="19">
        <v>291</v>
      </c>
      <c r="C39" s="19">
        <v>161</v>
      </c>
      <c r="D39" s="19">
        <v>130</v>
      </c>
      <c r="E39" s="19">
        <v>845</v>
      </c>
      <c r="F39" s="19">
        <v>440</v>
      </c>
      <c r="G39" s="19">
        <v>405</v>
      </c>
      <c r="H39" s="15"/>
      <c r="I39" s="15"/>
    </row>
    <row r="40" spans="1:9" ht="16.5">
      <c r="A40" s="19" t="s">
        <v>17</v>
      </c>
      <c r="B40" s="19">
        <v>179</v>
      </c>
      <c r="C40" s="19">
        <v>119</v>
      </c>
      <c r="D40" s="19">
        <v>60</v>
      </c>
      <c r="E40" s="19">
        <v>826</v>
      </c>
      <c r="F40" s="19">
        <v>611</v>
      </c>
      <c r="G40" s="19">
        <v>215</v>
      </c>
      <c r="H40" s="15"/>
      <c r="I40" s="15"/>
    </row>
    <row r="41" spans="1:9" ht="16.5">
      <c r="A41" s="19" t="s">
        <v>18</v>
      </c>
      <c r="B41" s="19">
        <v>344</v>
      </c>
      <c r="C41" s="19">
        <v>207</v>
      </c>
      <c r="D41" s="19">
        <v>137</v>
      </c>
      <c r="E41" s="19">
        <v>1671</v>
      </c>
      <c r="F41" s="19">
        <v>1059</v>
      </c>
      <c r="G41" s="19">
        <v>612</v>
      </c>
      <c r="H41" s="15"/>
      <c r="I41" s="15"/>
    </row>
    <row r="42" spans="1:9" ht="16.5">
      <c r="A42" s="19" t="s">
        <v>19</v>
      </c>
      <c r="B42" s="19">
        <v>151</v>
      </c>
      <c r="C42" s="19">
        <v>83</v>
      </c>
      <c r="D42" s="19">
        <v>68</v>
      </c>
      <c r="E42" s="19">
        <v>1058</v>
      </c>
      <c r="F42" s="19">
        <v>623</v>
      </c>
      <c r="G42" s="19">
        <v>435</v>
      </c>
      <c r="H42" s="15"/>
      <c r="I42" s="15"/>
    </row>
    <row r="45" spans="1:9">
      <c r="A45" s="45" t="s">
        <v>30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7" spans="1:9">
      <c r="A47" s="15"/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0" spans="1:9">
      <c r="A50" s="15"/>
      <c r="B50" s="15"/>
      <c r="C50" s="15"/>
      <c r="D50" s="15"/>
      <c r="E50" s="15"/>
      <c r="F50" s="15"/>
      <c r="G50" s="15"/>
      <c r="H50" s="15"/>
      <c r="I50" s="15"/>
    </row>
    <row r="51" spans="1:9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  <c r="H51" s="15"/>
      <c r="I51" s="15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  <c r="H52" s="15"/>
      <c r="I52" s="15"/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  <c r="H53" s="15"/>
      <c r="I53" s="15"/>
    </row>
    <row r="54" spans="1:9" ht="16.5">
      <c r="A54" s="18" t="s">
        <v>11</v>
      </c>
      <c r="B54" s="18">
        <v>285</v>
      </c>
      <c r="C54" s="18">
        <v>154</v>
      </c>
      <c r="D54" s="18">
        <v>131</v>
      </c>
      <c r="E54" s="18">
        <v>2158</v>
      </c>
      <c r="F54" s="18">
        <v>1349</v>
      </c>
      <c r="G54" s="18">
        <v>809</v>
      </c>
      <c r="H54" s="15"/>
      <c r="I54" s="15"/>
    </row>
    <row r="55" spans="1:9" ht="16.5">
      <c r="A55" s="19" t="s">
        <v>12</v>
      </c>
      <c r="B55" s="19">
        <v>12</v>
      </c>
      <c r="C55" s="19">
        <v>5</v>
      </c>
      <c r="D55" s="19">
        <v>7</v>
      </c>
      <c r="E55" s="19">
        <v>30</v>
      </c>
      <c r="F55" s="19">
        <v>15</v>
      </c>
      <c r="G55" s="19">
        <v>15</v>
      </c>
      <c r="H55" s="15"/>
      <c r="I55" s="15"/>
    </row>
    <row r="56" spans="1:9" ht="16.5">
      <c r="A56" s="19" t="s">
        <v>13</v>
      </c>
      <c r="B56" s="19">
        <v>2</v>
      </c>
      <c r="C56" s="19">
        <v>1</v>
      </c>
      <c r="D56" s="19">
        <v>1</v>
      </c>
      <c r="E56" s="19">
        <v>119</v>
      </c>
      <c r="F56" s="19">
        <v>54</v>
      </c>
      <c r="G56" s="19">
        <v>65</v>
      </c>
      <c r="H56" s="15"/>
      <c r="I56" s="15"/>
    </row>
    <row r="57" spans="1:9" ht="16.5">
      <c r="A57" s="19" t="s">
        <v>14</v>
      </c>
      <c r="B57" s="19">
        <v>19</v>
      </c>
      <c r="C57" s="19">
        <v>6</v>
      </c>
      <c r="D57" s="19">
        <v>13</v>
      </c>
      <c r="E57" s="19">
        <v>229</v>
      </c>
      <c r="F57" s="19">
        <v>101</v>
      </c>
      <c r="G57" s="19">
        <v>128</v>
      </c>
      <c r="H57" s="15"/>
      <c r="I57" s="15"/>
    </row>
    <row r="58" spans="1:9" ht="16.5">
      <c r="A58" s="19" t="s">
        <v>15</v>
      </c>
      <c r="B58" s="19">
        <v>26</v>
      </c>
      <c r="C58" s="19">
        <v>9</v>
      </c>
      <c r="D58" s="19">
        <v>17</v>
      </c>
      <c r="E58" s="19">
        <v>109</v>
      </c>
      <c r="F58" s="19">
        <v>43</v>
      </c>
      <c r="G58" s="19">
        <v>66</v>
      </c>
      <c r="H58" s="15"/>
      <c r="I58" s="15"/>
    </row>
    <row r="59" spans="1:9" ht="16.5">
      <c r="A59" s="19" t="s">
        <v>16</v>
      </c>
      <c r="B59" s="19">
        <v>17</v>
      </c>
      <c r="C59" s="19">
        <v>9</v>
      </c>
      <c r="D59" s="19">
        <v>8</v>
      </c>
      <c r="E59" s="19">
        <v>144</v>
      </c>
      <c r="F59" s="19">
        <v>92</v>
      </c>
      <c r="G59" s="19">
        <v>52</v>
      </c>
      <c r="H59" s="15"/>
      <c r="I59" s="15"/>
    </row>
    <row r="60" spans="1:9" ht="16.5">
      <c r="A60" s="19" t="s">
        <v>17</v>
      </c>
      <c r="B60" s="19">
        <v>59</v>
      </c>
      <c r="C60" s="19">
        <v>38</v>
      </c>
      <c r="D60" s="19">
        <v>21</v>
      </c>
      <c r="E60" s="19">
        <v>360</v>
      </c>
      <c r="F60" s="19">
        <v>240</v>
      </c>
      <c r="G60" s="19">
        <v>120</v>
      </c>
      <c r="H60" s="15"/>
      <c r="I60" s="15"/>
    </row>
    <row r="61" spans="1:9" ht="16.5">
      <c r="A61" s="19" t="s">
        <v>18</v>
      </c>
      <c r="B61" s="19">
        <v>104</v>
      </c>
      <c r="C61" s="19">
        <v>58</v>
      </c>
      <c r="D61" s="19">
        <v>46</v>
      </c>
      <c r="E61" s="19">
        <v>665</v>
      </c>
      <c r="F61" s="19">
        <v>502</v>
      </c>
      <c r="G61" s="19">
        <v>163</v>
      </c>
      <c r="H61" s="15"/>
      <c r="I61" s="15"/>
    </row>
    <row r="62" spans="1:9" ht="16.5">
      <c r="A62" s="19" t="s">
        <v>19</v>
      </c>
      <c r="B62" s="19">
        <v>46</v>
      </c>
      <c r="C62" s="19">
        <v>28</v>
      </c>
      <c r="D62" s="19">
        <v>18</v>
      </c>
      <c r="E62" s="19">
        <v>502</v>
      </c>
      <c r="F62" s="19">
        <v>302</v>
      </c>
      <c r="G62" s="19">
        <v>200</v>
      </c>
      <c r="H62" s="15"/>
      <c r="I62" s="15"/>
    </row>
    <row r="65" spans="1:9">
      <c r="A65" s="45" t="s">
        <v>30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7" spans="1:9">
      <c r="A67" s="15"/>
      <c r="B67" s="15"/>
      <c r="C67" s="15"/>
      <c r="D67" s="15"/>
      <c r="E67" s="15"/>
      <c r="F67" s="15"/>
      <c r="G67" s="15"/>
      <c r="H67" s="15"/>
      <c r="I67" s="15"/>
    </row>
    <row r="68" spans="1:9">
      <c r="A68" s="15"/>
      <c r="B68" s="15"/>
      <c r="C68" s="15"/>
      <c r="D68" s="15"/>
      <c r="E68" s="15"/>
      <c r="F68" s="15"/>
      <c r="G68" s="15"/>
      <c r="H68" s="15"/>
      <c r="I68" s="15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0" spans="1:9">
      <c r="A70" s="15"/>
      <c r="B70" s="15"/>
      <c r="C70" s="15"/>
      <c r="D70" s="15"/>
      <c r="E70" s="15"/>
      <c r="F70" s="15"/>
      <c r="G70" s="15"/>
      <c r="H70" s="15"/>
      <c r="I70" s="15"/>
    </row>
    <row r="71" spans="1:9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  <c r="H71" s="15"/>
      <c r="I71" s="15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  <c r="H72" s="15"/>
      <c r="I72" s="15"/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  <c r="H73" s="15"/>
      <c r="I73" s="15"/>
    </row>
    <row r="74" spans="1:9" ht="16.5">
      <c r="A74" s="18" t="s">
        <v>11</v>
      </c>
      <c r="B74" s="18">
        <v>201</v>
      </c>
      <c r="C74" s="18">
        <v>126</v>
      </c>
      <c r="D74" s="18">
        <v>75</v>
      </c>
      <c r="E74" s="18">
        <v>2023</v>
      </c>
      <c r="F74" s="18">
        <v>1202</v>
      </c>
      <c r="G74" s="18">
        <v>821</v>
      </c>
      <c r="H74" s="15"/>
      <c r="I74" s="15"/>
    </row>
    <row r="75" spans="1:9" ht="16.5">
      <c r="A75" s="19" t="s">
        <v>12</v>
      </c>
      <c r="B75" s="19">
        <v>7</v>
      </c>
      <c r="C75" s="19">
        <v>5</v>
      </c>
      <c r="D75" s="19">
        <v>2</v>
      </c>
      <c r="E75" s="19">
        <v>21</v>
      </c>
      <c r="F75" s="19">
        <v>15</v>
      </c>
      <c r="G75" s="19">
        <v>6</v>
      </c>
      <c r="H75" s="15"/>
      <c r="I75" s="15"/>
    </row>
    <row r="76" spans="1:9" ht="16.5">
      <c r="A76" s="19" t="s">
        <v>13</v>
      </c>
      <c r="B76" s="19">
        <v>4</v>
      </c>
      <c r="C76" s="19">
        <v>2</v>
      </c>
      <c r="D76" s="19">
        <v>2</v>
      </c>
      <c r="E76" s="19">
        <v>112</v>
      </c>
      <c r="F76" s="19">
        <v>60</v>
      </c>
      <c r="G76" s="19">
        <v>52</v>
      </c>
      <c r="H76" s="15"/>
      <c r="I76" s="15"/>
    </row>
    <row r="77" spans="1:9" ht="16.5">
      <c r="A77" s="19" t="s">
        <v>14</v>
      </c>
      <c r="B77" s="19">
        <v>9</v>
      </c>
      <c r="C77" s="19">
        <v>5</v>
      </c>
      <c r="D77" s="19">
        <v>4</v>
      </c>
      <c r="E77" s="19">
        <v>270</v>
      </c>
      <c r="F77" s="19">
        <v>130</v>
      </c>
      <c r="G77" s="19">
        <v>140</v>
      </c>
      <c r="H77" s="15"/>
      <c r="I77" s="15"/>
    </row>
    <row r="78" spans="1:9" ht="16.5">
      <c r="A78" s="19" t="s">
        <v>15</v>
      </c>
      <c r="B78" s="19">
        <v>15</v>
      </c>
      <c r="C78" s="19">
        <v>7</v>
      </c>
      <c r="D78" s="19">
        <v>8</v>
      </c>
      <c r="E78" s="19">
        <v>207</v>
      </c>
      <c r="F78" s="19">
        <v>89</v>
      </c>
      <c r="G78" s="19">
        <v>118</v>
      </c>
      <c r="H78" s="15"/>
      <c r="I78" s="15"/>
    </row>
    <row r="79" spans="1:9" ht="16.5">
      <c r="A79" s="19" t="s">
        <v>16</v>
      </c>
      <c r="B79" s="19">
        <v>26</v>
      </c>
      <c r="C79" s="19">
        <v>14</v>
      </c>
      <c r="D79" s="19">
        <v>12</v>
      </c>
      <c r="E79" s="19">
        <v>347</v>
      </c>
      <c r="F79" s="19">
        <v>176</v>
      </c>
      <c r="G79" s="19">
        <v>171</v>
      </c>
      <c r="H79" s="15"/>
      <c r="I79" s="15"/>
    </row>
    <row r="80" spans="1:9" ht="16.5">
      <c r="A80" s="19" t="s">
        <v>17</v>
      </c>
      <c r="B80" s="19">
        <v>34</v>
      </c>
      <c r="C80" s="19">
        <v>25</v>
      </c>
      <c r="D80" s="19">
        <v>9</v>
      </c>
      <c r="E80" s="19">
        <v>238</v>
      </c>
      <c r="F80" s="19">
        <v>164</v>
      </c>
      <c r="G80" s="19">
        <v>74</v>
      </c>
      <c r="H80" s="15"/>
      <c r="I80" s="15"/>
    </row>
    <row r="81" spans="1:9" ht="16.5">
      <c r="A81" s="19" t="s">
        <v>18</v>
      </c>
      <c r="B81" s="19">
        <v>76</v>
      </c>
      <c r="C81" s="19">
        <v>51</v>
      </c>
      <c r="D81" s="19">
        <v>25</v>
      </c>
      <c r="E81" s="19">
        <v>556</v>
      </c>
      <c r="F81" s="19">
        <v>393</v>
      </c>
      <c r="G81" s="19">
        <v>163</v>
      </c>
      <c r="H81" s="15"/>
      <c r="I81" s="15"/>
    </row>
    <row r="82" spans="1:9" ht="16.5">
      <c r="A82" s="19" t="s">
        <v>19</v>
      </c>
      <c r="B82" s="19">
        <v>30</v>
      </c>
      <c r="C82" s="19">
        <v>17</v>
      </c>
      <c r="D82" s="19">
        <v>13</v>
      </c>
      <c r="E82" s="19">
        <v>272</v>
      </c>
      <c r="F82" s="19">
        <v>175</v>
      </c>
      <c r="G82" s="19">
        <v>97</v>
      </c>
      <c r="H82" s="15"/>
      <c r="I82" s="15"/>
    </row>
    <row r="85" spans="1:9">
      <c r="A85" s="45" t="s">
        <v>30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7" spans="1:9">
      <c r="A87" s="15"/>
      <c r="B87" s="15"/>
      <c r="C87" s="15"/>
      <c r="D87" s="15"/>
      <c r="E87" s="15"/>
      <c r="F87" s="15"/>
      <c r="G87" s="15"/>
      <c r="H87" s="15"/>
      <c r="I87" s="15"/>
    </row>
    <row r="88" spans="1:9">
      <c r="A88" s="15"/>
      <c r="B88" s="15"/>
      <c r="C88" s="15"/>
      <c r="D88" s="15"/>
      <c r="E88" s="15"/>
      <c r="F88" s="15"/>
      <c r="G88" s="15"/>
      <c r="H88" s="15"/>
      <c r="I88" s="15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0" spans="1:9">
      <c r="A90" s="15"/>
      <c r="B90" s="15"/>
      <c r="C90" s="15"/>
      <c r="D90" s="15"/>
      <c r="E90" s="15"/>
      <c r="F90" s="15"/>
      <c r="G90" s="15"/>
      <c r="H90" s="15"/>
      <c r="I90" s="15"/>
    </row>
    <row r="91" spans="1:9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  <c r="H91" s="15"/>
      <c r="I91" s="15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  <c r="H92" s="15"/>
      <c r="I92" s="15"/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  <c r="H93" s="15"/>
      <c r="I93" s="15"/>
    </row>
    <row r="94" spans="1:9" ht="16.5">
      <c r="A94" s="18" t="s">
        <v>11</v>
      </c>
      <c r="B94" s="18">
        <v>339</v>
      </c>
      <c r="C94" s="18">
        <v>169</v>
      </c>
      <c r="D94" s="18">
        <v>170</v>
      </c>
      <c r="E94" s="18">
        <v>1653</v>
      </c>
      <c r="F94" s="18">
        <v>985</v>
      </c>
      <c r="G94" s="18">
        <v>668</v>
      </c>
      <c r="H94" s="15"/>
      <c r="I94" s="15"/>
    </row>
    <row r="95" spans="1:9" ht="16.5">
      <c r="A95" s="19" t="s">
        <v>12</v>
      </c>
      <c r="B95" s="19">
        <v>13</v>
      </c>
      <c r="C95" s="19">
        <v>10</v>
      </c>
      <c r="D95" s="19">
        <v>3</v>
      </c>
      <c r="E95" s="19">
        <v>25</v>
      </c>
      <c r="F95" s="19">
        <v>16</v>
      </c>
      <c r="G95" s="19">
        <v>9</v>
      </c>
      <c r="H95" s="15"/>
      <c r="I95" s="15"/>
    </row>
    <row r="96" spans="1:9" ht="16.5">
      <c r="A96" s="19" t="s">
        <v>13</v>
      </c>
      <c r="B96" s="19">
        <v>6</v>
      </c>
      <c r="C96" s="19">
        <v>5</v>
      </c>
      <c r="D96" s="19">
        <v>1</v>
      </c>
      <c r="E96" s="19">
        <v>101</v>
      </c>
      <c r="F96" s="19">
        <v>62</v>
      </c>
      <c r="G96" s="19">
        <v>39</v>
      </c>
      <c r="H96" s="15"/>
      <c r="I96" s="15"/>
    </row>
    <row r="97" spans="1:9" ht="16.5">
      <c r="A97" s="19" t="s">
        <v>14</v>
      </c>
      <c r="B97" s="19">
        <v>23</v>
      </c>
      <c r="C97" s="19">
        <v>14</v>
      </c>
      <c r="D97" s="19">
        <v>9</v>
      </c>
      <c r="E97" s="19">
        <v>215</v>
      </c>
      <c r="F97" s="19">
        <v>111</v>
      </c>
      <c r="G97" s="19">
        <v>104</v>
      </c>
      <c r="H97" s="15"/>
      <c r="I97" s="15"/>
    </row>
    <row r="98" spans="1:9" ht="16.5">
      <c r="A98" s="19" t="s">
        <v>15</v>
      </c>
      <c r="B98" s="19">
        <v>42</v>
      </c>
      <c r="C98" s="19">
        <v>15</v>
      </c>
      <c r="D98" s="19">
        <v>27</v>
      </c>
      <c r="E98" s="19">
        <v>191</v>
      </c>
      <c r="F98" s="19">
        <v>79</v>
      </c>
      <c r="G98" s="19">
        <v>112</v>
      </c>
      <c r="H98" s="15"/>
      <c r="I98" s="15"/>
    </row>
    <row r="99" spans="1:9" ht="16.5">
      <c r="A99" s="19" t="s">
        <v>16</v>
      </c>
      <c r="B99" s="19">
        <v>39</v>
      </c>
      <c r="C99" s="19">
        <v>17</v>
      </c>
      <c r="D99" s="19">
        <v>22</v>
      </c>
      <c r="E99" s="19">
        <v>134</v>
      </c>
      <c r="F99" s="19">
        <v>56</v>
      </c>
      <c r="G99" s="19">
        <v>78</v>
      </c>
      <c r="H99" s="15"/>
      <c r="I99" s="15"/>
    </row>
    <row r="100" spans="1:9" ht="16.5">
      <c r="A100" s="19" t="s">
        <v>17</v>
      </c>
      <c r="B100" s="19">
        <v>48</v>
      </c>
      <c r="C100" s="19">
        <v>31</v>
      </c>
      <c r="D100" s="19">
        <v>17</v>
      </c>
      <c r="E100" s="19">
        <v>234</v>
      </c>
      <c r="F100" s="19">
        <v>194</v>
      </c>
      <c r="G100" s="19">
        <v>40</v>
      </c>
      <c r="H100" s="15"/>
      <c r="I100" s="15"/>
    </row>
    <row r="101" spans="1:9" ht="16.5">
      <c r="A101" s="19" t="s">
        <v>18</v>
      </c>
      <c r="B101" s="19">
        <v>119</v>
      </c>
      <c r="C101" s="19">
        <v>51</v>
      </c>
      <c r="D101" s="19">
        <v>68</v>
      </c>
      <c r="E101" s="19">
        <v>510</v>
      </c>
      <c r="F101" s="19">
        <v>340</v>
      </c>
      <c r="G101" s="19">
        <v>170</v>
      </c>
      <c r="H101" s="15"/>
      <c r="I101" s="15"/>
    </row>
    <row r="102" spans="1:9" ht="16.5">
      <c r="A102" s="19" t="s">
        <v>19</v>
      </c>
      <c r="B102" s="19">
        <v>49</v>
      </c>
      <c r="C102" s="19">
        <v>26</v>
      </c>
      <c r="D102" s="19">
        <v>23</v>
      </c>
      <c r="E102" s="19">
        <v>243</v>
      </c>
      <c r="F102" s="19">
        <v>127</v>
      </c>
      <c r="G102" s="19">
        <v>116</v>
      </c>
      <c r="H102" s="15"/>
      <c r="I102" s="15"/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6:I26"/>
    <mergeCell ref="A29:I29"/>
    <mergeCell ref="A31:A32"/>
    <mergeCell ref="B31:D31"/>
    <mergeCell ref="E31:G31"/>
    <mergeCell ref="A45:I45"/>
    <mergeCell ref="A46:I46"/>
    <mergeCell ref="A49:I49"/>
    <mergeCell ref="A51:A52"/>
    <mergeCell ref="B51:D51"/>
    <mergeCell ref="E51:G51"/>
    <mergeCell ref="A65:I65"/>
    <mergeCell ref="A66:I66"/>
    <mergeCell ref="A69:I69"/>
    <mergeCell ref="A71:A72"/>
    <mergeCell ref="B71:D71"/>
    <mergeCell ref="E71:G71"/>
    <mergeCell ref="A85:I85"/>
    <mergeCell ref="A86:I86"/>
    <mergeCell ref="A89:I89"/>
    <mergeCell ref="A91:A92"/>
    <mergeCell ref="B91:D91"/>
    <mergeCell ref="E91:G9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EE55-CE56-49EF-8CBF-CE7FDD29A640}">
  <dimension ref="A1:I102"/>
  <sheetViews>
    <sheetView showGridLines="0" workbookViewId="0">
      <selection activeCell="G4" sqref="G4"/>
    </sheetView>
  </sheetViews>
  <sheetFormatPr baseColWidth="10" defaultRowHeight="15"/>
  <cols>
    <col min="1" max="1" width="38" style="14" customWidth="1"/>
    <col min="2" max="16384" width="11.42578125" style="14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21.7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>
      <c r="A4" s="15"/>
      <c r="B4" s="15"/>
      <c r="C4" s="15"/>
      <c r="D4" s="15"/>
      <c r="E4" s="15"/>
      <c r="F4" s="15"/>
      <c r="G4" s="15"/>
      <c r="H4" s="15"/>
      <c r="I4" s="15"/>
    </row>
    <row r="5" spans="1:9">
      <c r="A5" s="45" t="s">
        <v>31</v>
      </c>
      <c r="B5" s="46"/>
      <c r="C5" s="46"/>
      <c r="D5" s="46"/>
      <c r="E5" s="46"/>
      <c r="F5" s="46"/>
      <c r="G5" s="46"/>
      <c r="H5" s="46"/>
      <c r="I5" s="46"/>
    </row>
    <row r="6" spans="1:9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>
      <c r="A7" s="15"/>
      <c r="B7" s="15"/>
      <c r="C7" s="15"/>
      <c r="D7" s="15"/>
      <c r="E7" s="15"/>
      <c r="F7" s="15"/>
      <c r="G7" s="15"/>
      <c r="H7" s="15"/>
      <c r="I7" s="15"/>
    </row>
    <row r="8" spans="1:9">
      <c r="A8" s="15"/>
      <c r="B8" s="15"/>
      <c r="C8" s="15"/>
      <c r="D8" s="15"/>
      <c r="E8" s="15"/>
      <c r="F8" s="15"/>
      <c r="G8" s="15"/>
      <c r="H8" s="15"/>
      <c r="I8" s="15"/>
    </row>
    <row r="9" spans="1:9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>
      <c r="A10" s="15"/>
      <c r="B10" s="15"/>
      <c r="C10" s="15"/>
      <c r="D10" s="15"/>
      <c r="E10" s="15"/>
      <c r="F10" s="15"/>
      <c r="G10" s="15"/>
      <c r="H10" s="15"/>
      <c r="I10" s="15"/>
    </row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  <c r="H11" s="15"/>
      <c r="I11" s="15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  <c r="H12" s="15"/>
      <c r="I12" s="15"/>
    </row>
    <row r="13" spans="1:9" ht="21" customHeight="1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  <c r="H13" s="15"/>
      <c r="I13" s="15"/>
    </row>
    <row r="14" spans="1:9" ht="21" customHeight="1">
      <c r="A14" s="18" t="s">
        <v>11</v>
      </c>
      <c r="B14" s="18">
        <f>SUM(B15:B22)</f>
        <v>5448</v>
      </c>
      <c r="C14" s="18">
        <f t="shared" ref="C14:G14" si="0">SUM(C15:C22)</f>
        <v>3021</v>
      </c>
      <c r="D14" s="18">
        <f t="shared" si="0"/>
        <v>2427</v>
      </c>
      <c r="E14" s="18">
        <f t="shared" si="0"/>
        <v>34458</v>
      </c>
      <c r="F14" s="18">
        <f t="shared" si="0"/>
        <v>20645</v>
      </c>
      <c r="G14" s="18">
        <f t="shared" si="0"/>
        <v>13813</v>
      </c>
      <c r="H14" s="15"/>
      <c r="I14" s="15"/>
    </row>
    <row r="15" spans="1:9" ht="21" customHeight="1">
      <c r="A15" s="19" t="s">
        <v>12</v>
      </c>
      <c r="B15" s="19">
        <f>ABRIL!B15+MAYO!B14+JUNIO!B15</f>
        <v>53</v>
      </c>
      <c r="C15" s="19">
        <f>ABRIL!C15+MAYO!C14+JUNIO!C15</f>
        <v>25</v>
      </c>
      <c r="D15" s="19">
        <f>ABRIL!D15+MAYO!D14+JUNIO!D15</f>
        <v>28</v>
      </c>
      <c r="E15" s="19">
        <f>ABRIL!E15+MAYO!E14+JUNIO!E15</f>
        <v>193</v>
      </c>
      <c r="F15" s="19">
        <f>ABRIL!F15+MAYO!F14+JUNIO!F15</f>
        <v>95</v>
      </c>
      <c r="G15" s="19">
        <f>ABRIL!G15+MAYO!G14+JUNIO!G15</f>
        <v>98</v>
      </c>
      <c r="H15" s="15"/>
      <c r="I15" s="15"/>
    </row>
    <row r="16" spans="1:9" ht="21" customHeight="1">
      <c r="A16" s="19" t="s">
        <v>13</v>
      </c>
      <c r="B16" s="19">
        <f>ABRIL!B16+MAYO!B15+JUNIO!B16</f>
        <v>48</v>
      </c>
      <c r="C16" s="19">
        <f>ABRIL!C16+MAYO!C15+JUNIO!C16</f>
        <v>25</v>
      </c>
      <c r="D16" s="19">
        <f>ABRIL!D16+MAYO!D15+JUNIO!D16</f>
        <v>23</v>
      </c>
      <c r="E16" s="19">
        <f>ABRIL!E16+MAYO!E15+JUNIO!E16</f>
        <v>1647</v>
      </c>
      <c r="F16" s="19">
        <f>ABRIL!F16+MAYO!F15+JUNIO!F16</f>
        <v>806</v>
      </c>
      <c r="G16" s="19">
        <f>ABRIL!G16+MAYO!G15+JUNIO!G16</f>
        <v>841</v>
      </c>
      <c r="H16" s="15"/>
      <c r="I16" s="15"/>
    </row>
    <row r="17" spans="1:9" ht="21" customHeight="1">
      <c r="A17" s="19" t="s">
        <v>14</v>
      </c>
      <c r="B17" s="19">
        <f>ABRIL!B17+MAYO!B16+JUNIO!B17</f>
        <v>398</v>
      </c>
      <c r="C17" s="19">
        <f>ABRIL!C17+MAYO!C16+JUNIO!C17</f>
        <v>176</v>
      </c>
      <c r="D17" s="19">
        <f>ABRIL!D17+MAYO!D16+JUNIO!D17</f>
        <v>222</v>
      </c>
      <c r="E17" s="19">
        <f>ABRIL!E17+MAYO!E16+JUNIO!E17</f>
        <v>3760</v>
      </c>
      <c r="F17" s="19">
        <f>ABRIL!F17+MAYO!F16+JUNIO!F17</f>
        <v>1797</v>
      </c>
      <c r="G17" s="19">
        <f>ABRIL!G17+MAYO!G16+JUNIO!G17</f>
        <v>1963</v>
      </c>
      <c r="H17" s="15"/>
      <c r="I17" s="15"/>
    </row>
    <row r="18" spans="1:9" ht="21" customHeight="1">
      <c r="A18" s="19" t="s">
        <v>15</v>
      </c>
      <c r="B18" s="19">
        <f>ABRIL!B18+MAYO!B17+JUNIO!B18</f>
        <v>944</v>
      </c>
      <c r="C18" s="19">
        <f>ABRIL!C18+MAYO!C17+JUNIO!C18</f>
        <v>444</v>
      </c>
      <c r="D18" s="19">
        <f>ABRIL!D18+MAYO!D17+JUNIO!D18</f>
        <v>500</v>
      </c>
      <c r="E18" s="19">
        <f>ABRIL!E18+MAYO!E17+JUNIO!E18</f>
        <v>3715</v>
      </c>
      <c r="F18" s="19">
        <f>ABRIL!F18+MAYO!F17+JUNIO!F18</f>
        <v>1786</v>
      </c>
      <c r="G18" s="19">
        <f>ABRIL!G18+MAYO!G17+JUNIO!G18</f>
        <v>1929</v>
      </c>
      <c r="H18" s="15"/>
      <c r="I18" s="15"/>
    </row>
    <row r="19" spans="1:9" ht="21" customHeight="1">
      <c r="A19" s="19" t="s">
        <v>16</v>
      </c>
      <c r="B19" s="19">
        <f>ABRIL!B19+MAYO!B18+JUNIO!B19</f>
        <v>687</v>
      </c>
      <c r="C19" s="19">
        <f>ABRIL!C19+MAYO!C18+JUNIO!C19</f>
        <v>338</v>
      </c>
      <c r="D19" s="19">
        <f>ABRIL!D19+MAYO!D18+JUNIO!D19</f>
        <v>349</v>
      </c>
      <c r="E19" s="19">
        <f>ABRIL!E19+MAYO!E18+JUNIO!E19</f>
        <v>3691</v>
      </c>
      <c r="F19" s="19">
        <f>ABRIL!F19+MAYO!F18+JUNIO!F19</f>
        <v>1836</v>
      </c>
      <c r="G19" s="19">
        <f>ABRIL!G19+MAYO!G18+JUNIO!G19</f>
        <v>1855</v>
      </c>
      <c r="H19" s="15"/>
      <c r="I19" s="15"/>
    </row>
    <row r="20" spans="1:9" ht="21" customHeight="1">
      <c r="A20" s="19" t="s">
        <v>17</v>
      </c>
      <c r="B20" s="19">
        <f>ABRIL!B20+MAYO!B19+JUNIO!B20</f>
        <v>820</v>
      </c>
      <c r="C20" s="19">
        <f>ABRIL!C20+MAYO!C19+JUNIO!C20</f>
        <v>522</v>
      </c>
      <c r="D20" s="19">
        <f>ABRIL!D20+MAYO!D19+JUNIO!D20</f>
        <v>298</v>
      </c>
      <c r="E20" s="19">
        <f>ABRIL!E20+MAYO!E19+JUNIO!E20</f>
        <v>4989</v>
      </c>
      <c r="F20" s="19">
        <f>ABRIL!F20+MAYO!F19+JUNIO!F20</f>
        <v>3622</v>
      </c>
      <c r="G20" s="19">
        <f>ABRIL!G20+MAYO!G19+JUNIO!G20</f>
        <v>1367</v>
      </c>
      <c r="H20" s="15"/>
      <c r="I20" s="15"/>
    </row>
    <row r="21" spans="1:9" ht="21" customHeight="1">
      <c r="A21" s="19" t="s">
        <v>18</v>
      </c>
      <c r="B21" s="19">
        <f>ABRIL!B21+MAYO!B20+JUNIO!B21</f>
        <v>1723</v>
      </c>
      <c r="C21" s="19">
        <f>ABRIL!C21+MAYO!C20+JUNIO!C21</f>
        <v>1048</v>
      </c>
      <c r="D21" s="19">
        <f>ABRIL!D21+MAYO!D20+JUNIO!D21</f>
        <v>675</v>
      </c>
      <c r="E21" s="19">
        <f>ABRIL!E21+MAYO!E20+JUNIO!E21</f>
        <v>10508</v>
      </c>
      <c r="F21" s="19">
        <f>ABRIL!F21+MAYO!F20+JUNIO!F21</f>
        <v>7157</v>
      </c>
      <c r="G21" s="19">
        <f>ABRIL!G21+MAYO!G20+JUNIO!G21</f>
        <v>3351</v>
      </c>
      <c r="H21" s="15"/>
      <c r="I21" s="15"/>
    </row>
    <row r="22" spans="1:9" ht="21" customHeight="1">
      <c r="A22" s="19" t="s">
        <v>19</v>
      </c>
      <c r="B22" s="19">
        <f>ABRIL!B22+MAYO!B21+JUNIO!B22</f>
        <v>775</v>
      </c>
      <c r="C22" s="19">
        <f>ABRIL!C22+MAYO!C21+JUNIO!C22</f>
        <v>443</v>
      </c>
      <c r="D22" s="19">
        <f>ABRIL!D22+MAYO!D21+JUNIO!D22</f>
        <v>332</v>
      </c>
      <c r="E22" s="19">
        <f>ABRIL!E22+MAYO!E21+JUNIO!E22</f>
        <v>5955</v>
      </c>
      <c r="F22" s="19">
        <f>ABRIL!F22+MAYO!F21+JUNIO!F22</f>
        <v>3546</v>
      </c>
      <c r="G22" s="19">
        <f>ABRIL!G22+MAYO!G21+JUNIO!G22</f>
        <v>2409</v>
      </c>
      <c r="H22" s="15"/>
      <c r="I22" s="15"/>
    </row>
    <row r="25" spans="1:9">
      <c r="A25" s="45" t="s">
        <v>31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45" t="s">
        <v>22</v>
      </c>
      <c r="B26" s="46"/>
      <c r="C26" s="46"/>
      <c r="D26" s="46"/>
      <c r="E26" s="46"/>
      <c r="F26" s="46"/>
      <c r="G26" s="46"/>
      <c r="H26" s="46"/>
      <c r="I26" s="46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  <row r="28" spans="1:9">
      <c r="A28" s="15"/>
      <c r="B28" s="15"/>
      <c r="C28" s="15"/>
      <c r="D28" s="15"/>
      <c r="E28" s="15"/>
      <c r="F28" s="15"/>
      <c r="G28" s="15"/>
      <c r="H28" s="15"/>
      <c r="I28" s="15"/>
    </row>
    <row r="29" spans="1:9">
      <c r="A29" s="47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5" customHeight="1">
      <c r="A31" s="48" t="s">
        <v>4</v>
      </c>
      <c r="B31" s="50" t="s">
        <v>5</v>
      </c>
      <c r="C31" s="51"/>
      <c r="D31" s="52"/>
      <c r="E31" s="50" t="s">
        <v>6</v>
      </c>
      <c r="F31" s="51"/>
      <c r="G31" s="52"/>
      <c r="H31" s="15"/>
      <c r="I31" s="15"/>
    </row>
    <row r="32" spans="1:9">
      <c r="A32" s="49"/>
      <c r="B32" s="16" t="s">
        <v>7</v>
      </c>
      <c r="C32" s="16" t="s">
        <v>8</v>
      </c>
      <c r="D32" s="16" t="s">
        <v>9</v>
      </c>
      <c r="E32" s="16" t="s">
        <v>7</v>
      </c>
      <c r="F32" s="16" t="s">
        <v>8</v>
      </c>
      <c r="G32" s="16" t="s">
        <v>9</v>
      </c>
      <c r="H32" s="15"/>
      <c r="I32" s="15"/>
    </row>
    <row r="33" spans="1:9" ht="16.5">
      <c r="A33" s="17" t="s">
        <v>10</v>
      </c>
      <c r="B33" s="17" t="s">
        <v>10</v>
      </c>
      <c r="C33" s="17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  <c r="H33" s="15"/>
      <c r="I33" s="15"/>
    </row>
    <row r="34" spans="1:9" ht="16.5">
      <c r="A34" s="18" t="s">
        <v>11</v>
      </c>
      <c r="B34" s="18">
        <f>SUM(B35:B42)</f>
        <v>2799</v>
      </c>
      <c r="C34" s="18">
        <f t="shared" ref="C34" si="1">SUM(C35:C42)</f>
        <v>1586</v>
      </c>
      <c r="D34" s="18">
        <f t="shared" ref="D34" si="2">SUM(D35:D42)</f>
        <v>1213</v>
      </c>
      <c r="E34" s="18">
        <f t="shared" ref="E34" si="3">SUM(E35:E42)</f>
        <v>16956</v>
      </c>
      <c r="F34" s="18">
        <f t="shared" ref="F34" si="4">SUM(F35:F42)</f>
        <v>9893</v>
      </c>
      <c r="G34" s="18">
        <f t="shared" ref="G34" si="5">SUM(G35:G42)</f>
        <v>7063</v>
      </c>
      <c r="H34" s="15"/>
      <c r="I34" s="15"/>
    </row>
    <row r="35" spans="1:9" ht="16.5">
      <c r="A35" s="19" t="s">
        <v>12</v>
      </c>
      <c r="B35" s="19">
        <f>ABRIL!B35+MAYO!B34+JUNIO!B35</f>
        <v>16</v>
      </c>
      <c r="C35" s="19">
        <f>ABRIL!C35+MAYO!C34+JUNIO!C35</f>
        <v>3</v>
      </c>
      <c r="D35" s="19">
        <f>ABRIL!D35+MAYO!D34+JUNIO!D35</f>
        <v>13</v>
      </c>
      <c r="E35" s="19">
        <f>ABRIL!E35+MAYO!E34+JUNIO!E35</f>
        <v>64</v>
      </c>
      <c r="F35" s="19">
        <f>ABRIL!F35+MAYO!F34+JUNIO!F35</f>
        <v>24</v>
      </c>
      <c r="G35" s="19">
        <f>ABRIL!G35+MAYO!G34+JUNIO!G35</f>
        <v>40</v>
      </c>
      <c r="H35" s="15"/>
      <c r="I35" s="15"/>
    </row>
    <row r="36" spans="1:9" ht="16.5">
      <c r="A36" s="19" t="s">
        <v>13</v>
      </c>
      <c r="B36" s="19">
        <f>ABRIL!B36+MAYO!B35+JUNIO!B36</f>
        <v>24</v>
      </c>
      <c r="C36" s="19">
        <f>ABRIL!C36+MAYO!C35+JUNIO!C36</f>
        <v>13</v>
      </c>
      <c r="D36" s="19">
        <f>ABRIL!D36+MAYO!D35+JUNIO!D36</f>
        <v>11</v>
      </c>
      <c r="E36" s="19">
        <f>ABRIL!E36+MAYO!E35+JUNIO!E36</f>
        <v>723</v>
      </c>
      <c r="F36" s="19">
        <f>ABRIL!F36+MAYO!F35+JUNIO!F36</f>
        <v>313</v>
      </c>
      <c r="G36" s="19">
        <f>ABRIL!G36+MAYO!G35+JUNIO!G36</f>
        <v>410</v>
      </c>
      <c r="H36" s="15"/>
      <c r="I36" s="15"/>
    </row>
    <row r="37" spans="1:9" ht="16.5">
      <c r="A37" s="19" t="s">
        <v>14</v>
      </c>
      <c r="B37" s="19">
        <f>ABRIL!B37+MAYO!B36+JUNIO!B37</f>
        <v>215</v>
      </c>
      <c r="C37" s="19">
        <f>ABRIL!C37+MAYO!C36+JUNIO!C37</f>
        <v>91</v>
      </c>
      <c r="D37" s="19">
        <f>ABRIL!D37+MAYO!D36+JUNIO!D37</f>
        <v>124</v>
      </c>
      <c r="E37" s="19">
        <f>ABRIL!E37+MAYO!E36+JUNIO!E37</f>
        <v>1784</v>
      </c>
      <c r="F37" s="19">
        <f>ABRIL!F37+MAYO!F36+JUNIO!F37</f>
        <v>839</v>
      </c>
      <c r="G37" s="19">
        <f>ABRIL!G37+MAYO!G36+JUNIO!G37</f>
        <v>945</v>
      </c>
      <c r="H37" s="15"/>
      <c r="I37" s="15"/>
    </row>
    <row r="38" spans="1:9" ht="16.5">
      <c r="A38" s="19" t="s">
        <v>15</v>
      </c>
      <c r="B38" s="19">
        <f>ABRIL!B38+MAYO!B37+JUNIO!B38</f>
        <v>440</v>
      </c>
      <c r="C38" s="19">
        <f>ABRIL!C38+MAYO!C37+JUNIO!C38</f>
        <v>221</v>
      </c>
      <c r="D38" s="19">
        <f>ABRIL!D38+MAYO!D37+JUNIO!D38</f>
        <v>219</v>
      </c>
      <c r="E38" s="19">
        <f>ABRIL!E38+MAYO!E37+JUNIO!E38</f>
        <v>1682</v>
      </c>
      <c r="F38" s="19">
        <f>ABRIL!F38+MAYO!F37+JUNIO!F38</f>
        <v>845</v>
      </c>
      <c r="G38" s="19">
        <f>ABRIL!G38+MAYO!G37+JUNIO!G38</f>
        <v>837</v>
      </c>
      <c r="H38" s="15"/>
      <c r="I38" s="15"/>
    </row>
    <row r="39" spans="1:9" ht="16.5">
      <c r="A39" s="19" t="s">
        <v>16</v>
      </c>
      <c r="B39" s="19">
        <f>ABRIL!B39+MAYO!B38+JUNIO!B39</f>
        <v>421</v>
      </c>
      <c r="C39" s="19">
        <f>ABRIL!C39+MAYO!C38+JUNIO!C39</f>
        <v>224</v>
      </c>
      <c r="D39" s="19">
        <f>ABRIL!D39+MAYO!D38+JUNIO!D39</f>
        <v>197</v>
      </c>
      <c r="E39" s="19">
        <f>ABRIL!E39+MAYO!E38+JUNIO!E39</f>
        <v>2025</v>
      </c>
      <c r="F39" s="19">
        <f>ABRIL!F39+MAYO!F38+JUNIO!F39</f>
        <v>994</v>
      </c>
      <c r="G39" s="19">
        <f>ABRIL!G39+MAYO!G38+JUNIO!G39</f>
        <v>1031</v>
      </c>
      <c r="H39" s="15"/>
      <c r="I39" s="15"/>
    </row>
    <row r="40" spans="1:9" ht="16.5">
      <c r="A40" s="19" t="s">
        <v>17</v>
      </c>
      <c r="B40" s="19">
        <f>ABRIL!B40+MAYO!B39+JUNIO!B40</f>
        <v>403</v>
      </c>
      <c r="C40" s="19">
        <f>ABRIL!C40+MAYO!C39+JUNIO!C40</f>
        <v>266</v>
      </c>
      <c r="D40" s="19">
        <f>ABRIL!D40+MAYO!D39+JUNIO!D40</f>
        <v>137</v>
      </c>
      <c r="E40" s="19">
        <f>ABRIL!E40+MAYO!E39+JUNIO!E40</f>
        <v>2375</v>
      </c>
      <c r="F40" s="19">
        <f>ABRIL!F40+MAYO!F39+JUNIO!F40</f>
        <v>1731</v>
      </c>
      <c r="G40" s="19">
        <f>ABRIL!G40+MAYO!G39+JUNIO!G40</f>
        <v>644</v>
      </c>
      <c r="H40" s="15"/>
      <c r="I40" s="15"/>
    </row>
    <row r="41" spans="1:9" ht="16.5">
      <c r="A41" s="19" t="s">
        <v>18</v>
      </c>
      <c r="B41" s="19">
        <f>ABRIL!B41+MAYO!B40+JUNIO!B41</f>
        <v>868</v>
      </c>
      <c r="C41" s="19">
        <f>ABRIL!C41+MAYO!C40+JUNIO!C41</f>
        <v>538</v>
      </c>
      <c r="D41" s="19">
        <f>ABRIL!D41+MAYO!D40+JUNIO!D41</f>
        <v>330</v>
      </c>
      <c r="E41" s="19">
        <f>ABRIL!E41+MAYO!E40+JUNIO!E41</f>
        <v>5307</v>
      </c>
      <c r="F41" s="19">
        <f>ABRIL!F41+MAYO!F40+JUNIO!F41</f>
        <v>3380</v>
      </c>
      <c r="G41" s="19">
        <f>ABRIL!G41+MAYO!G40+JUNIO!G41</f>
        <v>1927</v>
      </c>
      <c r="H41" s="15"/>
      <c r="I41" s="15"/>
    </row>
    <row r="42" spans="1:9" ht="16.5">
      <c r="A42" s="19" t="s">
        <v>19</v>
      </c>
      <c r="B42" s="19">
        <f>ABRIL!B42+MAYO!B41+JUNIO!B42</f>
        <v>412</v>
      </c>
      <c r="C42" s="19">
        <f>ABRIL!C42+MAYO!C41+JUNIO!C42</f>
        <v>230</v>
      </c>
      <c r="D42" s="19">
        <f>ABRIL!D42+MAYO!D41+JUNIO!D42</f>
        <v>182</v>
      </c>
      <c r="E42" s="19">
        <f>ABRIL!E42+MAYO!E41+JUNIO!E42</f>
        <v>2996</v>
      </c>
      <c r="F42" s="19">
        <f>ABRIL!F42+MAYO!F41+JUNIO!F42</f>
        <v>1767</v>
      </c>
      <c r="G42" s="19">
        <f>ABRIL!G42+MAYO!G41+JUNIO!G42</f>
        <v>1229</v>
      </c>
      <c r="H42" s="15"/>
      <c r="I42" s="15"/>
    </row>
    <row r="45" spans="1:9">
      <c r="A45" s="45" t="s">
        <v>31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7" spans="1:9">
      <c r="A47" s="15"/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0" spans="1:9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 customHeight="1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  <c r="H51" s="15"/>
      <c r="I51" s="15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  <c r="H52" s="15"/>
      <c r="I52" s="15"/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  <c r="H53" s="15"/>
      <c r="I53" s="15"/>
    </row>
    <row r="54" spans="1:9" ht="16.5">
      <c r="A54" s="18" t="s">
        <v>11</v>
      </c>
      <c r="B54" s="18">
        <f>SUM(B55:B62)</f>
        <v>764</v>
      </c>
      <c r="C54" s="18">
        <f t="shared" ref="C54" si="6">SUM(C55:C62)</f>
        <v>409</v>
      </c>
      <c r="D54" s="18">
        <f t="shared" ref="D54" si="7">SUM(D55:D62)</f>
        <v>355</v>
      </c>
      <c r="E54" s="18">
        <f t="shared" ref="E54" si="8">SUM(E55:E62)</f>
        <v>6182</v>
      </c>
      <c r="F54" s="18">
        <f t="shared" ref="F54" si="9">SUM(F55:F62)</f>
        <v>3943</v>
      </c>
      <c r="G54" s="18">
        <f t="shared" ref="G54" si="10">SUM(G55:G62)</f>
        <v>2239</v>
      </c>
      <c r="H54" s="15"/>
      <c r="I54" s="15"/>
    </row>
    <row r="55" spans="1:9" ht="16.5">
      <c r="A55" s="19" t="s">
        <v>12</v>
      </c>
      <c r="B55" s="19">
        <f>ABRIL!B55+MAYO!B54+JUNIO!B55</f>
        <v>13</v>
      </c>
      <c r="C55" s="19">
        <f>ABRIL!C55+MAYO!C54+JUNIO!C55</f>
        <v>6</v>
      </c>
      <c r="D55" s="19">
        <f>ABRIL!D55+MAYO!D54+JUNIO!D55</f>
        <v>7</v>
      </c>
      <c r="E55" s="19">
        <f>ABRIL!E55+MAYO!E54+JUNIO!E55</f>
        <v>46</v>
      </c>
      <c r="F55" s="19">
        <f>ABRIL!F55+MAYO!F54+JUNIO!F55</f>
        <v>22</v>
      </c>
      <c r="G55" s="19">
        <f>ABRIL!G55+MAYO!G54+JUNIO!G55</f>
        <v>24</v>
      </c>
      <c r="H55" s="15"/>
      <c r="I55" s="15"/>
    </row>
    <row r="56" spans="1:9" ht="16.5">
      <c r="A56" s="19" t="s">
        <v>13</v>
      </c>
      <c r="B56" s="19">
        <f>ABRIL!B56+MAYO!B55+JUNIO!B56</f>
        <v>9</v>
      </c>
      <c r="C56" s="19">
        <f>ABRIL!C56+MAYO!C55+JUNIO!C56</f>
        <v>4</v>
      </c>
      <c r="D56" s="19">
        <f>ABRIL!D56+MAYO!D55+JUNIO!D56</f>
        <v>5</v>
      </c>
      <c r="E56" s="19">
        <f>ABRIL!E56+MAYO!E55+JUNIO!E56</f>
        <v>347</v>
      </c>
      <c r="F56" s="19">
        <f>ABRIL!F56+MAYO!F55+JUNIO!F56</f>
        <v>173</v>
      </c>
      <c r="G56" s="19">
        <f>ABRIL!G56+MAYO!G55+JUNIO!G56</f>
        <v>174</v>
      </c>
      <c r="H56" s="15"/>
      <c r="I56" s="15"/>
    </row>
    <row r="57" spans="1:9" ht="16.5">
      <c r="A57" s="19" t="s">
        <v>14</v>
      </c>
      <c r="B57" s="19">
        <f>ABRIL!B57+MAYO!B56+JUNIO!B57</f>
        <v>57</v>
      </c>
      <c r="C57" s="19">
        <f>ABRIL!C57+MAYO!C56+JUNIO!C57</f>
        <v>20</v>
      </c>
      <c r="D57" s="19">
        <f>ABRIL!D57+MAYO!D56+JUNIO!D57</f>
        <v>37</v>
      </c>
      <c r="E57" s="19">
        <f>ABRIL!E57+MAYO!E56+JUNIO!E57</f>
        <v>637</v>
      </c>
      <c r="F57" s="19">
        <f>ABRIL!F57+MAYO!F56+JUNIO!F57</f>
        <v>280</v>
      </c>
      <c r="G57" s="19">
        <f>ABRIL!G57+MAYO!G56+JUNIO!G57</f>
        <v>357</v>
      </c>
      <c r="H57" s="15"/>
      <c r="I57" s="15"/>
    </row>
    <row r="58" spans="1:9" ht="16.5">
      <c r="A58" s="19" t="s">
        <v>15</v>
      </c>
      <c r="B58" s="19">
        <f>ABRIL!B58+MAYO!B57+JUNIO!B58</f>
        <v>106</v>
      </c>
      <c r="C58" s="19">
        <f>ABRIL!C58+MAYO!C57+JUNIO!C58</f>
        <v>49</v>
      </c>
      <c r="D58" s="19">
        <f>ABRIL!D58+MAYO!D57+JUNIO!D58</f>
        <v>57</v>
      </c>
      <c r="E58" s="19">
        <f>ABRIL!E58+MAYO!E57+JUNIO!E58</f>
        <v>418</v>
      </c>
      <c r="F58" s="19">
        <f>ABRIL!F58+MAYO!F57+JUNIO!F58</f>
        <v>200</v>
      </c>
      <c r="G58" s="19">
        <f>ABRIL!G58+MAYO!G57+JUNIO!G58</f>
        <v>218</v>
      </c>
      <c r="H58" s="15"/>
      <c r="I58" s="15"/>
    </row>
    <row r="59" spans="1:9" ht="16.5">
      <c r="A59" s="19" t="s">
        <v>16</v>
      </c>
      <c r="B59" s="19">
        <f>ABRIL!B59+MAYO!B58+JUNIO!B59</f>
        <v>46</v>
      </c>
      <c r="C59" s="19">
        <f>ABRIL!C59+MAYO!C58+JUNIO!C59</f>
        <v>22</v>
      </c>
      <c r="D59" s="19">
        <f>ABRIL!D59+MAYO!D58+JUNIO!D59</f>
        <v>24</v>
      </c>
      <c r="E59" s="19">
        <f>ABRIL!E59+MAYO!E58+JUNIO!E59</f>
        <v>414</v>
      </c>
      <c r="F59" s="19">
        <f>ABRIL!F59+MAYO!F58+JUNIO!F59</f>
        <v>244</v>
      </c>
      <c r="G59" s="19">
        <f>ABRIL!G59+MAYO!G58+JUNIO!G59</f>
        <v>170</v>
      </c>
      <c r="H59" s="15"/>
      <c r="I59" s="15"/>
    </row>
    <row r="60" spans="1:9" ht="16.5">
      <c r="A60" s="19" t="s">
        <v>17</v>
      </c>
      <c r="B60" s="19">
        <f>ABRIL!B60+MAYO!B59+JUNIO!B60</f>
        <v>164</v>
      </c>
      <c r="C60" s="19">
        <f>ABRIL!C60+MAYO!C59+JUNIO!C60</f>
        <v>93</v>
      </c>
      <c r="D60" s="19">
        <f>ABRIL!D60+MAYO!D59+JUNIO!D60</f>
        <v>71</v>
      </c>
      <c r="E60" s="19">
        <f>ABRIL!E60+MAYO!E59+JUNIO!E60</f>
        <v>1131</v>
      </c>
      <c r="F60" s="19">
        <f>ABRIL!F60+MAYO!F59+JUNIO!F60</f>
        <v>772</v>
      </c>
      <c r="G60" s="19">
        <f>ABRIL!G60+MAYO!G59+JUNIO!G60</f>
        <v>359</v>
      </c>
      <c r="H60" s="15"/>
      <c r="I60" s="15"/>
    </row>
    <row r="61" spans="1:9" ht="16.5">
      <c r="A61" s="19" t="s">
        <v>18</v>
      </c>
      <c r="B61" s="19">
        <f>ABRIL!B61+MAYO!B60+JUNIO!B61</f>
        <v>254</v>
      </c>
      <c r="C61" s="19">
        <f>ABRIL!C61+MAYO!C60+JUNIO!C61</f>
        <v>143</v>
      </c>
      <c r="D61" s="19">
        <f>ABRIL!D61+MAYO!D60+JUNIO!D61</f>
        <v>111</v>
      </c>
      <c r="E61" s="19">
        <f>ABRIL!E61+MAYO!E60+JUNIO!E61</f>
        <v>1921</v>
      </c>
      <c r="F61" s="19">
        <f>ABRIL!F61+MAYO!F60+JUNIO!F61</f>
        <v>1436</v>
      </c>
      <c r="G61" s="19">
        <f>ABRIL!G61+MAYO!G60+JUNIO!G61</f>
        <v>485</v>
      </c>
      <c r="H61" s="15"/>
      <c r="I61" s="15"/>
    </row>
    <row r="62" spans="1:9" ht="16.5">
      <c r="A62" s="19" t="s">
        <v>19</v>
      </c>
      <c r="B62" s="19">
        <f>ABRIL!B62+MAYO!B61+JUNIO!B62</f>
        <v>115</v>
      </c>
      <c r="C62" s="19">
        <f>ABRIL!C62+MAYO!C61+JUNIO!C62</f>
        <v>72</v>
      </c>
      <c r="D62" s="19">
        <f>ABRIL!D62+MAYO!D61+JUNIO!D62</f>
        <v>43</v>
      </c>
      <c r="E62" s="19">
        <f>ABRIL!E62+MAYO!E61+JUNIO!E62</f>
        <v>1268</v>
      </c>
      <c r="F62" s="19">
        <f>ABRIL!F62+MAYO!F61+JUNIO!F62</f>
        <v>816</v>
      </c>
      <c r="G62" s="19">
        <f>ABRIL!G62+MAYO!G61+JUNIO!G62</f>
        <v>452</v>
      </c>
      <c r="H62" s="15"/>
      <c r="I62" s="15"/>
    </row>
    <row r="65" spans="1:9">
      <c r="A65" s="45" t="s">
        <v>31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7" spans="1:9">
      <c r="A67" s="15"/>
      <c r="B67" s="15"/>
      <c r="C67" s="15"/>
      <c r="D67" s="15"/>
      <c r="E67" s="15"/>
      <c r="F67" s="15"/>
      <c r="G67" s="15"/>
      <c r="H67" s="15"/>
      <c r="I67" s="15"/>
    </row>
    <row r="68" spans="1:9">
      <c r="A68" s="15"/>
      <c r="B68" s="15"/>
      <c r="C68" s="15"/>
      <c r="D68" s="15"/>
      <c r="E68" s="15"/>
      <c r="F68" s="15"/>
      <c r="G68" s="15"/>
      <c r="H68" s="15"/>
      <c r="I68" s="15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0" spans="1:9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 customHeight="1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  <c r="H71" s="15"/>
      <c r="I71" s="15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  <c r="H72" s="15"/>
      <c r="I72" s="15"/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  <c r="H73" s="15"/>
      <c r="I73" s="15"/>
    </row>
    <row r="74" spans="1:9" ht="16.5">
      <c r="A74" s="18" t="s">
        <v>11</v>
      </c>
      <c r="B74" s="18">
        <f>SUM(B75:B82)</f>
        <v>802</v>
      </c>
      <c r="C74" s="18">
        <f t="shared" ref="C74" si="11">SUM(C75:C82)</f>
        <v>452</v>
      </c>
      <c r="D74" s="18">
        <f t="shared" ref="D74" si="12">SUM(D75:D82)</f>
        <v>350</v>
      </c>
      <c r="E74" s="18">
        <f t="shared" ref="E74" si="13">SUM(E75:E82)</f>
        <v>6333</v>
      </c>
      <c r="F74" s="18">
        <f t="shared" ref="F74" si="14">SUM(F75:F82)</f>
        <v>3772</v>
      </c>
      <c r="G74" s="18">
        <f t="shared" ref="G74" si="15">SUM(G75:G82)</f>
        <v>2561</v>
      </c>
      <c r="H74" s="15"/>
      <c r="I74" s="15"/>
    </row>
    <row r="75" spans="1:9" ht="16.5">
      <c r="A75" s="19" t="s">
        <v>12</v>
      </c>
      <c r="B75" s="19">
        <f>ABRIL!B75+MAYO!B74+JUNIO!B75</f>
        <v>10</v>
      </c>
      <c r="C75" s="19">
        <f>ABRIL!C75+MAYO!C74+JUNIO!C75</f>
        <v>5</v>
      </c>
      <c r="D75" s="19">
        <f>ABRIL!D75+MAYO!D74+JUNIO!D75</f>
        <v>5</v>
      </c>
      <c r="E75" s="19">
        <f>ABRIL!E75+MAYO!E74+JUNIO!E75</f>
        <v>35</v>
      </c>
      <c r="F75" s="19">
        <f>ABRIL!F75+MAYO!F74+JUNIO!F75</f>
        <v>21</v>
      </c>
      <c r="G75" s="19">
        <f>ABRIL!G75+MAYO!G74+JUNIO!G75</f>
        <v>14</v>
      </c>
      <c r="H75" s="15"/>
      <c r="I75" s="15"/>
    </row>
    <row r="76" spans="1:9" ht="16.5">
      <c r="A76" s="19" t="s">
        <v>13</v>
      </c>
      <c r="B76" s="19">
        <f>ABRIL!B76+MAYO!B75+JUNIO!B76</f>
        <v>8</v>
      </c>
      <c r="C76" s="19">
        <f>ABRIL!C76+MAYO!C75+JUNIO!C76</f>
        <v>3</v>
      </c>
      <c r="D76" s="19">
        <f>ABRIL!D76+MAYO!D75+JUNIO!D76</f>
        <v>5</v>
      </c>
      <c r="E76" s="19">
        <f>ABRIL!E76+MAYO!E75+JUNIO!E76</f>
        <v>296</v>
      </c>
      <c r="F76" s="19">
        <f>ABRIL!F76+MAYO!F75+JUNIO!F76</f>
        <v>141</v>
      </c>
      <c r="G76" s="19">
        <f>ABRIL!G76+MAYO!G75+JUNIO!G76</f>
        <v>155</v>
      </c>
      <c r="H76" s="15"/>
      <c r="I76" s="15"/>
    </row>
    <row r="77" spans="1:9" ht="16.5">
      <c r="A77" s="19" t="s">
        <v>14</v>
      </c>
      <c r="B77" s="19">
        <f>ABRIL!B77+MAYO!B76+JUNIO!B77</f>
        <v>46</v>
      </c>
      <c r="C77" s="19">
        <f>ABRIL!C77+MAYO!C76+JUNIO!C77</f>
        <v>23</v>
      </c>
      <c r="D77" s="19">
        <f>ABRIL!D77+MAYO!D76+JUNIO!D77</f>
        <v>23</v>
      </c>
      <c r="E77" s="19">
        <f>ABRIL!E77+MAYO!E76+JUNIO!E77</f>
        <v>736</v>
      </c>
      <c r="F77" s="19">
        <f>ABRIL!F77+MAYO!F76+JUNIO!F77</f>
        <v>356</v>
      </c>
      <c r="G77" s="19">
        <f>ABRIL!G77+MAYO!G76+JUNIO!G77</f>
        <v>380</v>
      </c>
      <c r="H77" s="15"/>
      <c r="I77" s="15"/>
    </row>
    <row r="78" spans="1:9" ht="16.5">
      <c r="A78" s="19" t="s">
        <v>15</v>
      </c>
      <c r="B78" s="19">
        <f>ABRIL!B78+MAYO!B77+JUNIO!B78</f>
        <v>213</v>
      </c>
      <c r="C78" s="19">
        <f>ABRIL!C78+MAYO!C77+JUNIO!C78</f>
        <v>97</v>
      </c>
      <c r="D78" s="19">
        <f>ABRIL!D78+MAYO!D77+JUNIO!D78</f>
        <v>116</v>
      </c>
      <c r="E78" s="19">
        <f>ABRIL!E78+MAYO!E77+JUNIO!E78</f>
        <v>888</v>
      </c>
      <c r="F78" s="19">
        <f>ABRIL!F78+MAYO!F77+JUNIO!F78</f>
        <v>398</v>
      </c>
      <c r="G78" s="19">
        <f>ABRIL!G78+MAYO!G77+JUNIO!G78</f>
        <v>490</v>
      </c>
      <c r="H78" s="15"/>
      <c r="I78" s="15"/>
    </row>
    <row r="79" spans="1:9" ht="16.5">
      <c r="A79" s="19" t="s">
        <v>16</v>
      </c>
      <c r="B79" s="19">
        <f>ABRIL!B79+MAYO!B78+JUNIO!B79</f>
        <v>111</v>
      </c>
      <c r="C79" s="19">
        <f>ABRIL!C79+MAYO!C78+JUNIO!C79</f>
        <v>51</v>
      </c>
      <c r="D79" s="19">
        <f>ABRIL!D79+MAYO!D78+JUNIO!D79</f>
        <v>60</v>
      </c>
      <c r="E79" s="19">
        <f>ABRIL!E79+MAYO!E78+JUNIO!E79</f>
        <v>858</v>
      </c>
      <c r="F79" s="19">
        <f>ABRIL!F79+MAYO!F78+JUNIO!F79</f>
        <v>418</v>
      </c>
      <c r="G79" s="19">
        <f>ABRIL!G79+MAYO!G78+JUNIO!G79</f>
        <v>440</v>
      </c>
      <c r="H79" s="15"/>
      <c r="I79" s="15"/>
    </row>
    <row r="80" spans="1:9" ht="16.5">
      <c r="A80" s="19" t="s">
        <v>17</v>
      </c>
      <c r="B80" s="19">
        <f>ABRIL!B80+MAYO!B79+JUNIO!B80</f>
        <v>98</v>
      </c>
      <c r="C80" s="19">
        <f>ABRIL!C80+MAYO!C79+JUNIO!C80</f>
        <v>64</v>
      </c>
      <c r="D80" s="19">
        <f>ABRIL!D80+MAYO!D79+JUNIO!D80</f>
        <v>34</v>
      </c>
      <c r="E80" s="19">
        <f>ABRIL!E80+MAYO!E79+JUNIO!E80</f>
        <v>775</v>
      </c>
      <c r="F80" s="19">
        <f>ABRIL!F80+MAYO!F79+JUNIO!F80</f>
        <v>556</v>
      </c>
      <c r="G80" s="19">
        <f>ABRIL!G80+MAYO!G79+JUNIO!G80</f>
        <v>219</v>
      </c>
      <c r="H80" s="15"/>
      <c r="I80" s="15"/>
    </row>
    <row r="81" spans="1:9" ht="16.5">
      <c r="A81" s="19" t="s">
        <v>18</v>
      </c>
      <c r="B81" s="19">
        <f>ABRIL!B81+MAYO!B80+JUNIO!B81</f>
        <v>228</v>
      </c>
      <c r="C81" s="19">
        <f>ABRIL!C81+MAYO!C80+JUNIO!C81</f>
        <v>156</v>
      </c>
      <c r="D81" s="19">
        <f>ABRIL!D81+MAYO!D80+JUNIO!D81</f>
        <v>72</v>
      </c>
      <c r="E81" s="19">
        <f>ABRIL!E81+MAYO!E80+JUNIO!E81</f>
        <v>1733</v>
      </c>
      <c r="F81" s="19">
        <f>ABRIL!F81+MAYO!F80+JUNIO!F81</f>
        <v>1262</v>
      </c>
      <c r="G81" s="19">
        <f>ABRIL!G81+MAYO!G80+JUNIO!G81</f>
        <v>471</v>
      </c>
      <c r="H81" s="15"/>
      <c r="I81" s="15"/>
    </row>
    <row r="82" spans="1:9" ht="16.5">
      <c r="A82" s="19" t="s">
        <v>19</v>
      </c>
      <c r="B82" s="19">
        <f>ABRIL!B82+MAYO!B81+JUNIO!B82</f>
        <v>88</v>
      </c>
      <c r="C82" s="19">
        <f>ABRIL!C82+MAYO!C81+JUNIO!C82</f>
        <v>53</v>
      </c>
      <c r="D82" s="19">
        <f>ABRIL!D82+MAYO!D81+JUNIO!D82</f>
        <v>35</v>
      </c>
      <c r="E82" s="19">
        <f>ABRIL!E82+MAYO!E81+JUNIO!E82</f>
        <v>1012</v>
      </c>
      <c r="F82" s="19">
        <f>ABRIL!F82+MAYO!F81+JUNIO!F82</f>
        <v>620</v>
      </c>
      <c r="G82" s="19">
        <f>ABRIL!G82+MAYO!G81+JUNIO!G82</f>
        <v>392</v>
      </c>
      <c r="H82" s="15"/>
      <c r="I82" s="15"/>
    </row>
    <row r="85" spans="1:9">
      <c r="A85" s="45" t="s">
        <v>31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7" spans="1:9">
      <c r="A87" s="15"/>
      <c r="B87" s="15"/>
      <c r="C87" s="15"/>
      <c r="D87" s="15"/>
      <c r="E87" s="15"/>
      <c r="F87" s="15"/>
      <c r="G87" s="15"/>
      <c r="H87" s="15"/>
      <c r="I87" s="15"/>
    </row>
    <row r="88" spans="1:9">
      <c r="A88" s="15"/>
      <c r="B88" s="15"/>
      <c r="C88" s="15"/>
      <c r="D88" s="15"/>
      <c r="E88" s="15"/>
      <c r="F88" s="15"/>
      <c r="G88" s="15"/>
      <c r="H88" s="15"/>
      <c r="I88" s="15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0" spans="1:9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 customHeight="1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  <c r="H91" s="15"/>
      <c r="I91" s="15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  <c r="H92" s="15"/>
      <c r="I92" s="15"/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  <c r="H93" s="15"/>
      <c r="I93" s="15"/>
    </row>
    <row r="94" spans="1:9" ht="16.5">
      <c r="A94" s="18" t="s">
        <v>11</v>
      </c>
      <c r="B94" s="18">
        <f>SUM(B95:B102)</f>
        <v>1086</v>
      </c>
      <c r="C94" s="18">
        <f t="shared" ref="C94" si="16">SUM(C95:C102)</f>
        <v>575</v>
      </c>
      <c r="D94" s="18">
        <f t="shared" ref="D94" si="17">SUM(D95:D102)</f>
        <v>511</v>
      </c>
      <c r="E94" s="18">
        <f t="shared" ref="E94" si="18">SUM(E95:E102)</f>
        <v>5000</v>
      </c>
      <c r="F94" s="18">
        <f t="shared" ref="F94" si="19">SUM(F95:F102)</f>
        <v>3045</v>
      </c>
      <c r="G94" s="18">
        <f t="shared" ref="G94" si="20">SUM(G95:G102)</f>
        <v>1955</v>
      </c>
      <c r="H94" s="15"/>
      <c r="I94" s="15"/>
    </row>
    <row r="95" spans="1:9" ht="16.5">
      <c r="A95" s="19" t="s">
        <v>12</v>
      </c>
      <c r="B95" s="19">
        <f>ABRIL!B95+MAYO!B94+JUNIO!B95</f>
        <v>14</v>
      </c>
      <c r="C95" s="19">
        <f>ABRIL!C95+MAYO!C94+JUNIO!C95</f>
        <v>11</v>
      </c>
      <c r="D95" s="19">
        <f>ABRIL!D95+MAYO!D94+JUNIO!D95</f>
        <v>3</v>
      </c>
      <c r="E95" s="19">
        <f>ABRIL!E95+MAYO!E94+JUNIO!E95</f>
        <v>48</v>
      </c>
      <c r="F95" s="19">
        <f>ABRIL!F95+MAYO!F94+JUNIO!F95</f>
        <v>28</v>
      </c>
      <c r="G95" s="19">
        <f>ABRIL!G95+MAYO!G94+JUNIO!G95</f>
        <v>20</v>
      </c>
      <c r="H95" s="15"/>
      <c r="I95" s="15"/>
    </row>
    <row r="96" spans="1:9" ht="16.5">
      <c r="A96" s="19" t="s">
        <v>13</v>
      </c>
      <c r="B96" s="19">
        <f>ABRIL!B96+MAYO!B95+JUNIO!B96</f>
        <v>10</v>
      </c>
      <c r="C96" s="19">
        <f>ABRIL!C96+MAYO!C95+JUNIO!C96</f>
        <v>7</v>
      </c>
      <c r="D96" s="19">
        <f>ABRIL!D96+MAYO!D95+JUNIO!D96</f>
        <v>3</v>
      </c>
      <c r="E96" s="19">
        <f>ABRIL!E96+MAYO!E95+JUNIO!E96</f>
        <v>287</v>
      </c>
      <c r="F96" s="19">
        <f>ABRIL!F96+MAYO!F95+JUNIO!F96</f>
        <v>183</v>
      </c>
      <c r="G96" s="19">
        <f>ABRIL!G96+MAYO!G95+JUNIO!G96</f>
        <v>104</v>
      </c>
      <c r="H96" s="15"/>
      <c r="I96" s="15"/>
    </row>
    <row r="97" spans="1:9" ht="16.5">
      <c r="A97" s="19" t="s">
        <v>14</v>
      </c>
      <c r="B97" s="19">
        <f>ABRIL!B97+MAYO!B96+JUNIO!B97</f>
        <v>80</v>
      </c>
      <c r="C97" s="19">
        <f>ABRIL!C97+MAYO!C96+JUNIO!C97</f>
        <v>41</v>
      </c>
      <c r="D97" s="19">
        <f>ABRIL!D97+MAYO!D96+JUNIO!D97</f>
        <v>39</v>
      </c>
      <c r="E97" s="19">
        <f>ABRIL!E97+MAYO!E96+JUNIO!E97</f>
        <v>610</v>
      </c>
      <c r="F97" s="19">
        <f>ABRIL!F97+MAYO!F96+JUNIO!F97</f>
        <v>326</v>
      </c>
      <c r="G97" s="19">
        <f>ABRIL!G97+MAYO!G96+JUNIO!G97</f>
        <v>284</v>
      </c>
      <c r="H97" s="15"/>
      <c r="I97" s="15"/>
    </row>
    <row r="98" spans="1:9" ht="16.5">
      <c r="A98" s="19" t="s">
        <v>15</v>
      </c>
      <c r="B98" s="19">
        <f>ABRIL!B98+MAYO!B97+JUNIO!B98</f>
        <v>185</v>
      </c>
      <c r="C98" s="19">
        <f>ABRIL!C98+MAYO!C97+JUNIO!C98</f>
        <v>77</v>
      </c>
      <c r="D98" s="19">
        <f>ABRIL!D98+MAYO!D97+JUNIO!D98</f>
        <v>108</v>
      </c>
      <c r="E98" s="19">
        <f>ABRIL!E98+MAYO!E97+JUNIO!E98</f>
        <v>727</v>
      </c>
      <c r="F98" s="19">
        <f>ABRIL!F98+MAYO!F97+JUNIO!F98</f>
        <v>343</v>
      </c>
      <c r="G98" s="19">
        <f>ABRIL!G98+MAYO!G97+JUNIO!G98</f>
        <v>384</v>
      </c>
      <c r="H98" s="15"/>
      <c r="I98" s="15"/>
    </row>
    <row r="99" spans="1:9" ht="16.5">
      <c r="A99" s="19" t="s">
        <v>16</v>
      </c>
      <c r="B99" s="19">
        <f>ABRIL!B99+MAYO!B98+JUNIO!B99</f>
        <v>109</v>
      </c>
      <c r="C99" s="19">
        <f>ABRIL!C99+MAYO!C98+JUNIO!C99</f>
        <v>41</v>
      </c>
      <c r="D99" s="19">
        <f>ABRIL!D99+MAYO!D98+JUNIO!D99</f>
        <v>68</v>
      </c>
      <c r="E99" s="19">
        <f>ABRIL!E99+MAYO!E98+JUNIO!E99</f>
        <v>394</v>
      </c>
      <c r="F99" s="19">
        <f>ABRIL!F99+MAYO!F98+JUNIO!F99</f>
        <v>180</v>
      </c>
      <c r="G99" s="19">
        <f>ABRIL!G99+MAYO!G98+JUNIO!G99</f>
        <v>214</v>
      </c>
      <c r="H99" s="15"/>
      <c r="I99" s="15"/>
    </row>
    <row r="100" spans="1:9" ht="16.5">
      <c r="A100" s="19" t="s">
        <v>17</v>
      </c>
      <c r="B100" s="19">
        <f>ABRIL!B100+MAYO!B99+JUNIO!B100</f>
        <v>155</v>
      </c>
      <c r="C100" s="19">
        <f>ABRIL!C100+MAYO!C99+JUNIO!C100</f>
        <v>99</v>
      </c>
      <c r="D100" s="19">
        <f>ABRIL!D100+MAYO!D99+JUNIO!D100</f>
        <v>56</v>
      </c>
      <c r="E100" s="19">
        <f>ABRIL!E100+MAYO!E99+JUNIO!E100</f>
        <v>708</v>
      </c>
      <c r="F100" s="19">
        <f>ABRIL!F100+MAYO!F99+JUNIO!F100</f>
        <v>563</v>
      </c>
      <c r="G100" s="19">
        <f>ABRIL!G100+MAYO!G99+JUNIO!G100</f>
        <v>145</v>
      </c>
      <c r="H100" s="15"/>
      <c r="I100" s="15"/>
    </row>
    <row r="101" spans="1:9" ht="16.5">
      <c r="A101" s="19" t="s">
        <v>18</v>
      </c>
      <c r="B101" s="19">
        <f>ABRIL!B101+MAYO!B100+JUNIO!B101</f>
        <v>373</v>
      </c>
      <c r="C101" s="19">
        <f>ABRIL!C101+MAYO!C100+JUNIO!C101</f>
        <v>211</v>
      </c>
      <c r="D101" s="19">
        <f>ABRIL!D101+MAYO!D100+JUNIO!D101</f>
        <v>162</v>
      </c>
      <c r="E101" s="19">
        <f>ABRIL!E101+MAYO!E100+JUNIO!E101</f>
        <v>1547</v>
      </c>
      <c r="F101" s="19">
        <f>ABRIL!F101+MAYO!F100+JUNIO!F101</f>
        <v>1079</v>
      </c>
      <c r="G101" s="19">
        <f>ABRIL!G101+MAYO!G100+JUNIO!G101</f>
        <v>468</v>
      </c>
      <c r="H101" s="15"/>
      <c r="I101" s="15"/>
    </row>
    <row r="102" spans="1:9" ht="16.5">
      <c r="A102" s="19" t="s">
        <v>19</v>
      </c>
      <c r="B102" s="19">
        <f>ABRIL!B102+MAYO!B101+JUNIO!B102</f>
        <v>160</v>
      </c>
      <c r="C102" s="19">
        <f>ABRIL!C102+MAYO!C101+JUNIO!C102</f>
        <v>88</v>
      </c>
      <c r="D102" s="19">
        <f>ABRIL!D102+MAYO!D101+JUNIO!D102</f>
        <v>72</v>
      </c>
      <c r="E102" s="19">
        <f>ABRIL!E102+MAYO!E101+JUNIO!E102</f>
        <v>679</v>
      </c>
      <c r="F102" s="19">
        <f>ABRIL!F102+MAYO!F101+JUNIO!F102</f>
        <v>343</v>
      </c>
      <c r="G102" s="19">
        <f>ABRIL!G102+MAYO!G101+JUNIO!G102</f>
        <v>336</v>
      </c>
      <c r="H102" s="15"/>
      <c r="I102" s="15"/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6:I26"/>
    <mergeCell ref="A29:I29"/>
    <mergeCell ref="A31:A32"/>
    <mergeCell ref="B31:D31"/>
    <mergeCell ref="E31:G31"/>
    <mergeCell ref="A45:I45"/>
    <mergeCell ref="A46:I46"/>
    <mergeCell ref="A49:I49"/>
    <mergeCell ref="A51:A52"/>
    <mergeCell ref="B51:D51"/>
    <mergeCell ref="E51:G51"/>
    <mergeCell ref="A65:I65"/>
    <mergeCell ref="A66:I66"/>
    <mergeCell ref="A69:I69"/>
    <mergeCell ref="A71:A72"/>
    <mergeCell ref="B71:D71"/>
    <mergeCell ref="E71:G71"/>
    <mergeCell ref="A85:I85"/>
    <mergeCell ref="A86:I86"/>
    <mergeCell ref="A89:I89"/>
    <mergeCell ref="A91:A92"/>
    <mergeCell ref="B91:D91"/>
    <mergeCell ref="E91:G9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7E9D0-128F-4180-9706-CFBF2F35FF0A}">
  <dimension ref="A1:I102"/>
  <sheetViews>
    <sheetView showGridLines="0" topLeftCell="A67" workbookViewId="0">
      <selection sqref="A1:XFD1048576"/>
    </sheetView>
  </sheetViews>
  <sheetFormatPr baseColWidth="10" defaultRowHeight="15"/>
  <cols>
    <col min="1" max="1" width="38" style="14" customWidth="1"/>
    <col min="2" max="16384" width="11.42578125" style="14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21.75" customHeight="1">
      <c r="A3" s="53" t="s">
        <v>29</v>
      </c>
      <c r="B3" s="46"/>
      <c r="C3" s="46"/>
      <c r="D3" s="46"/>
      <c r="E3" s="46"/>
      <c r="F3" s="46"/>
      <c r="G3" s="46"/>
      <c r="H3" s="46"/>
      <c r="I3" s="46"/>
    </row>
    <row r="4" spans="1:9">
      <c r="A4" s="15"/>
      <c r="B4" s="15"/>
      <c r="C4" s="15"/>
      <c r="D4" s="15"/>
      <c r="E4" s="15"/>
      <c r="F4" s="15"/>
      <c r="G4" s="15"/>
      <c r="H4" s="15"/>
      <c r="I4" s="15"/>
    </row>
    <row r="5" spans="1:9">
      <c r="A5" s="45" t="s">
        <v>32</v>
      </c>
      <c r="B5" s="46"/>
      <c r="C5" s="46"/>
      <c r="D5" s="46"/>
      <c r="E5" s="46"/>
      <c r="F5" s="46"/>
      <c r="G5" s="46"/>
      <c r="H5" s="46"/>
      <c r="I5" s="46"/>
    </row>
    <row r="6" spans="1:9">
      <c r="A6" s="45" t="s">
        <v>2</v>
      </c>
      <c r="B6" s="46"/>
      <c r="C6" s="46"/>
      <c r="D6" s="46"/>
      <c r="E6" s="46"/>
      <c r="F6" s="46"/>
      <c r="G6" s="46"/>
      <c r="H6" s="46"/>
      <c r="I6" s="46"/>
    </row>
    <row r="7" spans="1:9">
      <c r="A7" s="15"/>
      <c r="B7" s="15"/>
      <c r="C7" s="15"/>
      <c r="D7" s="15"/>
      <c r="E7" s="15"/>
      <c r="F7" s="15"/>
      <c r="G7" s="15"/>
      <c r="H7" s="15"/>
      <c r="I7" s="15"/>
    </row>
    <row r="8" spans="1:9">
      <c r="A8" s="15"/>
      <c r="B8" s="15"/>
      <c r="C8" s="15"/>
      <c r="D8" s="15"/>
      <c r="E8" s="15"/>
      <c r="F8" s="15"/>
      <c r="G8" s="15"/>
      <c r="H8" s="15"/>
      <c r="I8" s="15"/>
    </row>
    <row r="9" spans="1:9">
      <c r="A9" s="47" t="s">
        <v>3</v>
      </c>
      <c r="B9" s="46"/>
      <c r="C9" s="46"/>
      <c r="D9" s="46"/>
      <c r="E9" s="46"/>
      <c r="F9" s="46"/>
      <c r="G9" s="46"/>
      <c r="H9" s="46"/>
      <c r="I9" s="46"/>
    </row>
    <row r="10" spans="1:9">
      <c r="A10" s="15"/>
      <c r="B10" s="15"/>
      <c r="C10" s="15"/>
      <c r="D10" s="15"/>
      <c r="E10" s="15"/>
      <c r="F10" s="15"/>
      <c r="G10" s="15"/>
      <c r="H10" s="15"/>
      <c r="I10" s="15"/>
    </row>
    <row r="11" spans="1:9">
      <c r="A11" s="48" t="s">
        <v>4</v>
      </c>
      <c r="B11" s="50" t="s">
        <v>5</v>
      </c>
      <c r="C11" s="51"/>
      <c r="D11" s="52"/>
      <c r="E11" s="50" t="s">
        <v>6</v>
      </c>
      <c r="F11" s="51"/>
      <c r="G11" s="52"/>
      <c r="H11" s="15"/>
      <c r="I11" s="15"/>
    </row>
    <row r="12" spans="1:9">
      <c r="A12" s="49"/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8</v>
      </c>
      <c r="G12" s="16" t="s">
        <v>9</v>
      </c>
      <c r="H12" s="15"/>
      <c r="I12" s="15"/>
    </row>
    <row r="13" spans="1:9" ht="21" customHeight="1">
      <c r="A13" s="17" t="s">
        <v>10</v>
      </c>
      <c r="B13" s="17" t="s">
        <v>10</v>
      </c>
      <c r="C13" s="17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  <c r="H13" s="15"/>
      <c r="I13" s="15"/>
    </row>
    <row r="14" spans="1:9" ht="21" customHeight="1">
      <c r="A14" s="18" t="s">
        <v>11</v>
      </c>
      <c r="B14" s="18">
        <f>SUM(B15:B22)</f>
        <v>12739</v>
      </c>
      <c r="C14" s="18">
        <f t="shared" ref="C14:G14" si="0">SUM(C15:C22)</f>
        <v>7572</v>
      </c>
      <c r="D14" s="18">
        <f t="shared" si="0"/>
        <v>5167</v>
      </c>
      <c r="E14" s="18">
        <f t="shared" si="0"/>
        <v>63916</v>
      </c>
      <c r="F14" s="18">
        <f t="shared" si="0"/>
        <v>39051</v>
      </c>
      <c r="G14" s="18">
        <f t="shared" si="0"/>
        <v>24865</v>
      </c>
      <c r="H14" s="15"/>
      <c r="I14" s="15"/>
    </row>
    <row r="15" spans="1:9" ht="21" customHeight="1">
      <c r="A15" s="19" t="s">
        <v>12</v>
      </c>
      <c r="B15" s="19">
        <f>'I TRIMESTRE'!B15+'II TRI'!B15</f>
        <v>97</v>
      </c>
      <c r="C15" s="19">
        <f>'I TRIMESTRE'!C15+'II TRI'!C15</f>
        <v>47</v>
      </c>
      <c r="D15" s="19">
        <f>'I TRIMESTRE'!D15+'II TRI'!D15</f>
        <v>50</v>
      </c>
      <c r="E15" s="19">
        <f>'I TRIMESTRE'!E15+'II TRI'!E15</f>
        <v>388</v>
      </c>
      <c r="F15" s="19">
        <f>'I TRIMESTRE'!F15+'II TRI'!F15</f>
        <v>189</v>
      </c>
      <c r="G15" s="19">
        <f>'I TRIMESTRE'!G15+'II TRI'!G15</f>
        <v>199</v>
      </c>
      <c r="H15" s="15"/>
      <c r="I15" s="15"/>
    </row>
    <row r="16" spans="1:9" ht="21" customHeight="1">
      <c r="A16" s="19" t="s">
        <v>13</v>
      </c>
      <c r="B16" s="19">
        <f>'I TRIMESTRE'!B16+'II TRI'!B16</f>
        <v>292</v>
      </c>
      <c r="C16" s="19">
        <f>'I TRIMESTRE'!C16+'II TRI'!C16</f>
        <v>143</v>
      </c>
      <c r="D16" s="19">
        <f>'I TRIMESTRE'!D16+'II TRI'!D16</f>
        <v>149</v>
      </c>
      <c r="E16" s="19">
        <f>'I TRIMESTRE'!E16+'II TRI'!E16</f>
        <v>3427</v>
      </c>
      <c r="F16" s="19">
        <f>'I TRIMESTRE'!F16+'II TRI'!F16</f>
        <v>1675</v>
      </c>
      <c r="G16" s="19">
        <f>'I TRIMESTRE'!G16+'II TRI'!G16</f>
        <v>1752</v>
      </c>
      <c r="H16" s="15"/>
      <c r="I16" s="15"/>
    </row>
    <row r="17" spans="1:9" ht="21" customHeight="1">
      <c r="A17" s="19" t="s">
        <v>14</v>
      </c>
      <c r="B17" s="19">
        <f>'I TRIMESTRE'!B17+'II TRI'!B17</f>
        <v>1064</v>
      </c>
      <c r="C17" s="19">
        <f>'I TRIMESTRE'!C17+'II TRI'!C17</f>
        <v>492</v>
      </c>
      <c r="D17" s="19">
        <f>'I TRIMESTRE'!D17+'II TRI'!D17</f>
        <v>572</v>
      </c>
      <c r="E17" s="19">
        <f>'I TRIMESTRE'!E17+'II TRI'!E17</f>
        <v>6583</v>
      </c>
      <c r="F17" s="19">
        <f>'I TRIMESTRE'!F17+'II TRI'!F17</f>
        <v>3177</v>
      </c>
      <c r="G17" s="19">
        <f>'I TRIMESTRE'!G17+'II TRI'!G17</f>
        <v>3406</v>
      </c>
      <c r="H17" s="15"/>
      <c r="I17" s="15"/>
    </row>
    <row r="18" spans="1:9" ht="21" customHeight="1">
      <c r="A18" s="19" t="s">
        <v>15</v>
      </c>
      <c r="B18" s="19">
        <f>'I TRIMESTRE'!B18+'II TRI'!B18</f>
        <v>1520</v>
      </c>
      <c r="C18" s="19">
        <f>'I TRIMESTRE'!C18+'II TRI'!C18</f>
        <v>722</v>
      </c>
      <c r="D18" s="19">
        <f>'I TRIMESTRE'!D18+'II TRI'!D18</f>
        <v>798</v>
      </c>
      <c r="E18" s="19">
        <f>'I TRIMESTRE'!E18+'II TRI'!E18</f>
        <v>5971</v>
      </c>
      <c r="F18" s="19">
        <f>'I TRIMESTRE'!F18+'II TRI'!F18</f>
        <v>2883</v>
      </c>
      <c r="G18" s="19">
        <f>'I TRIMESTRE'!G18+'II TRI'!G18</f>
        <v>3088</v>
      </c>
      <c r="H18" s="15"/>
      <c r="I18" s="15"/>
    </row>
    <row r="19" spans="1:9" ht="21" customHeight="1">
      <c r="A19" s="19" t="s">
        <v>16</v>
      </c>
      <c r="B19" s="19">
        <f>'I TRIMESTRE'!B19+'II TRI'!B19</f>
        <v>1057</v>
      </c>
      <c r="C19" s="19">
        <f>'I TRIMESTRE'!C19+'II TRI'!C19</f>
        <v>524</v>
      </c>
      <c r="D19" s="19">
        <f>'I TRIMESTRE'!D19+'II TRI'!D19</f>
        <v>533</v>
      </c>
      <c r="E19" s="19">
        <f>'I TRIMESTRE'!E19+'II TRI'!E19</f>
        <v>5592</v>
      </c>
      <c r="F19" s="19">
        <f>'I TRIMESTRE'!F19+'II TRI'!F19</f>
        <v>2858</v>
      </c>
      <c r="G19" s="19">
        <f>'I TRIMESTRE'!G19+'II TRI'!G19</f>
        <v>2734</v>
      </c>
      <c r="H19" s="15"/>
      <c r="I19" s="15"/>
    </row>
    <row r="20" spans="1:9" ht="21" customHeight="1">
      <c r="A20" s="19" t="s">
        <v>17</v>
      </c>
      <c r="B20" s="19">
        <f>'I TRIMESTRE'!B20+'II TRI'!B20</f>
        <v>2209</v>
      </c>
      <c r="C20" s="19">
        <f>'I TRIMESTRE'!C20+'II TRI'!C20</f>
        <v>1519</v>
      </c>
      <c r="D20" s="19">
        <f>'I TRIMESTRE'!D20+'II TRI'!D20</f>
        <v>690</v>
      </c>
      <c r="E20" s="19">
        <f>'I TRIMESTRE'!E20+'II TRI'!E20</f>
        <v>10033</v>
      </c>
      <c r="F20" s="19">
        <f>'I TRIMESTRE'!F20+'II TRI'!F20</f>
        <v>7334</v>
      </c>
      <c r="G20" s="19">
        <f>'I TRIMESTRE'!G20+'II TRI'!G20</f>
        <v>2699</v>
      </c>
      <c r="H20" s="15"/>
      <c r="I20" s="15"/>
    </row>
    <row r="21" spans="1:9" ht="21" customHeight="1">
      <c r="A21" s="19" t="s">
        <v>18</v>
      </c>
      <c r="B21" s="19">
        <f>'I TRIMESTRE'!B21+'II TRI'!B21</f>
        <v>4484</v>
      </c>
      <c r="C21" s="19">
        <f>'I TRIMESTRE'!C21+'II TRI'!C21</f>
        <v>2969</v>
      </c>
      <c r="D21" s="19">
        <f>'I TRIMESTRE'!D21+'II TRI'!D21</f>
        <v>1515</v>
      </c>
      <c r="E21" s="19">
        <f>'I TRIMESTRE'!E21+'II TRI'!E21</f>
        <v>20804</v>
      </c>
      <c r="F21" s="19">
        <f>'I TRIMESTRE'!F21+'II TRI'!F21</f>
        <v>14314</v>
      </c>
      <c r="G21" s="19">
        <f>'I TRIMESTRE'!G21+'II TRI'!G21</f>
        <v>6490</v>
      </c>
      <c r="H21" s="15"/>
      <c r="I21" s="15"/>
    </row>
    <row r="22" spans="1:9" ht="21" customHeight="1">
      <c r="A22" s="19" t="s">
        <v>19</v>
      </c>
      <c r="B22" s="19">
        <f>'I TRIMESTRE'!B22+'II TRI'!B22</f>
        <v>2016</v>
      </c>
      <c r="C22" s="19">
        <f>'I TRIMESTRE'!C22+'II TRI'!C22</f>
        <v>1156</v>
      </c>
      <c r="D22" s="19">
        <f>'I TRIMESTRE'!D22+'II TRI'!D22</f>
        <v>860</v>
      </c>
      <c r="E22" s="19">
        <f>'I TRIMESTRE'!E22+'II TRI'!E22</f>
        <v>11118</v>
      </c>
      <c r="F22" s="19">
        <f>'I TRIMESTRE'!F22+'II TRI'!F22</f>
        <v>6621</v>
      </c>
      <c r="G22" s="19">
        <f>'I TRIMESTRE'!G22+'II TRI'!G22</f>
        <v>4497</v>
      </c>
      <c r="H22" s="15"/>
      <c r="I22" s="15"/>
    </row>
    <row r="25" spans="1:9">
      <c r="A25" s="45" t="s">
        <v>32</v>
      </c>
      <c r="B25" s="46"/>
      <c r="C25" s="46"/>
      <c r="D25" s="46"/>
      <c r="E25" s="46"/>
      <c r="F25" s="46"/>
      <c r="G25" s="46"/>
      <c r="H25" s="46"/>
      <c r="I25" s="46"/>
    </row>
    <row r="26" spans="1:9">
      <c r="A26" s="45" t="s">
        <v>22</v>
      </c>
      <c r="B26" s="46"/>
      <c r="C26" s="46"/>
      <c r="D26" s="46"/>
      <c r="E26" s="46"/>
      <c r="F26" s="46"/>
      <c r="G26" s="46"/>
      <c r="H26" s="46"/>
      <c r="I26" s="46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  <row r="28" spans="1:9">
      <c r="A28" s="15"/>
      <c r="B28" s="15"/>
      <c r="C28" s="15"/>
      <c r="D28" s="15"/>
      <c r="E28" s="15"/>
      <c r="F28" s="15"/>
      <c r="G28" s="15"/>
      <c r="H28" s="15"/>
      <c r="I28" s="15"/>
    </row>
    <row r="29" spans="1:9">
      <c r="A29" s="47" t="s">
        <v>3</v>
      </c>
      <c r="B29" s="46"/>
      <c r="C29" s="46"/>
      <c r="D29" s="46"/>
      <c r="E29" s="46"/>
      <c r="F29" s="46"/>
      <c r="G29" s="46"/>
      <c r="H29" s="46"/>
      <c r="I29" s="46"/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5" customHeight="1">
      <c r="A31" s="48" t="s">
        <v>4</v>
      </c>
      <c r="B31" s="50" t="s">
        <v>5</v>
      </c>
      <c r="C31" s="51"/>
      <c r="D31" s="52"/>
      <c r="E31" s="50" t="s">
        <v>6</v>
      </c>
      <c r="F31" s="51"/>
      <c r="G31" s="52"/>
      <c r="H31" s="15"/>
      <c r="I31" s="15"/>
    </row>
    <row r="32" spans="1:9">
      <c r="A32" s="49"/>
      <c r="B32" s="16" t="s">
        <v>7</v>
      </c>
      <c r="C32" s="16" t="s">
        <v>8</v>
      </c>
      <c r="D32" s="16" t="s">
        <v>9</v>
      </c>
      <c r="E32" s="16" t="s">
        <v>7</v>
      </c>
      <c r="F32" s="16" t="s">
        <v>8</v>
      </c>
      <c r="G32" s="16" t="s">
        <v>9</v>
      </c>
      <c r="H32" s="15"/>
      <c r="I32" s="15"/>
    </row>
    <row r="33" spans="1:9" ht="16.5">
      <c r="A33" s="17" t="s">
        <v>10</v>
      </c>
      <c r="B33" s="17" t="s">
        <v>10</v>
      </c>
      <c r="C33" s="17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  <c r="H33" s="15"/>
      <c r="I33" s="15"/>
    </row>
    <row r="34" spans="1:9" ht="16.5">
      <c r="A34" s="18" t="s">
        <v>11</v>
      </c>
      <c r="B34" s="18">
        <f>SUM(B35:B42)</f>
        <v>6209</v>
      </c>
      <c r="C34" s="18">
        <f t="shared" ref="C34:G34" si="1">SUM(C35:C42)</f>
        <v>3708</v>
      </c>
      <c r="D34" s="18">
        <f t="shared" si="1"/>
        <v>2501</v>
      </c>
      <c r="E34" s="18">
        <f t="shared" si="1"/>
        <v>31784</v>
      </c>
      <c r="F34" s="18">
        <f t="shared" si="1"/>
        <v>18950</v>
      </c>
      <c r="G34" s="18">
        <f t="shared" si="1"/>
        <v>12834</v>
      </c>
      <c r="H34" s="15"/>
      <c r="I34" s="15"/>
    </row>
    <row r="35" spans="1:9" ht="16.5">
      <c r="A35" s="19" t="s">
        <v>12</v>
      </c>
      <c r="B35" s="19">
        <f>'I TRIMESTRE'!B35+'II TRI'!B35</f>
        <v>38</v>
      </c>
      <c r="C35" s="19">
        <f>'I TRIMESTRE'!C35+'II TRI'!C35</f>
        <v>15</v>
      </c>
      <c r="D35" s="19">
        <f>'I TRIMESTRE'!D35+'II TRI'!D35</f>
        <v>23</v>
      </c>
      <c r="E35" s="19">
        <f>'I TRIMESTRE'!E35+'II TRI'!E35</f>
        <v>179</v>
      </c>
      <c r="F35" s="19">
        <f>'I TRIMESTRE'!F35+'II TRI'!F35</f>
        <v>83</v>
      </c>
      <c r="G35" s="19">
        <f>'I TRIMESTRE'!G35+'II TRI'!G35</f>
        <v>96</v>
      </c>
      <c r="H35" s="15"/>
      <c r="I35" s="15"/>
    </row>
    <row r="36" spans="1:9" ht="16.5">
      <c r="A36" s="19" t="s">
        <v>13</v>
      </c>
      <c r="B36" s="19">
        <f>'I TRIMESTRE'!B36+'II TRI'!B36</f>
        <v>142</v>
      </c>
      <c r="C36" s="19">
        <f>'I TRIMESTRE'!C36+'II TRI'!C36</f>
        <v>76</v>
      </c>
      <c r="D36" s="19">
        <f>'I TRIMESTRE'!D36+'II TRI'!D36</f>
        <v>66</v>
      </c>
      <c r="E36" s="19">
        <f>'I TRIMESTRE'!E36+'II TRI'!E36</f>
        <v>1606</v>
      </c>
      <c r="F36" s="19">
        <f>'I TRIMESTRE'!F36+'II TRI'!F36</f>
        <v>726</v>
      </c>
      <c r="G36" s="19">
        <f>'I TRIMESTRE'!G36+'II TRI'!G36</f>
        <v>880</v>
      </c>
      <c r="H36" s="15"/>
      <c r="I36" s="15"/>
    </row>
    <row r="37" spans="1:9" ht="16.5">
      <c r="A37" s="19" t="s">
        <v>14</v>
      </c>
      <c r="B37" s="19">
        <f>'I TRIMESTRE'!B37+'II TRI'!B37</f>
        <v>520</v>
      </c>
      <c r="C37" s="19">
        <f>'I TRIMESTRE'!C37+'II TRI'!C37</f>
        <v>232</v>
      </c>
      <c r="D37" s="19">
        <f>'I TRIMESTRE'!D37+'II TRI'!D37</f>
        <v>288</v>
      </c>
      <c r="E37" s="19">
        <f>'I TRIMESTRE'!E37+'II TRI'!E37</f>
        <v>3157</v>
      </c>
      <c r="F37" s="19">
        <f>'I TRIMESTRE'!F37+'II TRI'!F37</f>
        <v>1509</v>
      </c>
      <c r="G37" s="19">
        <f>'I TRIMESTRE'!G37+'II TRI'!G37</f>
        <v>1648</v>
      </c>
      <c r="H37" s="15"/>
      <c r="I37" s="15"/>
    </row>
    <row r="38" spans="1:9" ht="16.5">
      <c r="A38" s="19" t="s">
        <v>15</v>
      </c>
      <c r="B38" s="19">
        <f>'I TRIMESTRE'!B38+'II TRI'!B38</f>
        <v>728</v>
      </c>
      <c r="C38" s="19">
        <f>'I TRIMESTRE'!C38+'II TRI'!C38</f>
        <v>351</v>
      </c>
      <c r="D38" s="19">
        <f>'I TRIMESTRE'!D38+'II TRI'!D38</f>
        <v>377</v>
      </c>
      <c r="E38" s="19">
        <f>'I TRIMESTRE'!E38+'II TRI'!E38</f>
        <v>2908</v>
      </c>
      <c r="F38" s="19">
        <f>'I TRIMESTRE'!F38+'II TRI'!F38</f>
        <v>1418</v>
      </c>
      <c r="G38" s="19">
        <f>'I TRIMESTRE'!G38+'II TRI'!G38</f>
        <v>1490</v>
      </c>
      <c r="H38" s="15"/>
      <c r="I38" s="15"/>
    </row>
    <row r="39" spans="1:9" ht="16.5">
      <c r="A39" s="19" t="s">
        <v>16</v>
      </c>
      <c r="B39" s="19">
        <f>'I TRIMESTRE'!B39+'II TRI'!B39</f>
        <v>595</v>
      </c>
      <c r="C39" s="19">
        <f>'I TRIMESTRE'!C39+'II TRI'!C39</f>
        <v>320</v>
      </c>
      <c r="D39" s="19">
        <f>'I TRIMESTRE'!D39+'II TRI'!D39</f>
        <v>275</v>
      </c>
      <c r="E39" s="19">
        <f>'I TRIMESTRE'!E39+'II TRI'!E39</f>
        <v>3030</v>
      </c>
      <c r="F39" s="19">
        <f>'I TRIMESTRE'!F39+'II TRI'!F39</f>
        <v>1540</v>
      </c>
      <c r="G39" s="19">
        <f>'I TRIMESTRE'!G39+'II TRI'!G39</f>
        <v>1490</v>
      </c>
      <c r="H39" s="15"/>
      <c r="I39" s="15"/>
    </row>
    <row r="40" spans="1:9" ht="16.5">
      <c r="A40" s="19" t="s">
        <v>17</v>
      </c>
      <c r="B40" s="19">
        <f>'I TRIMESTRE'!B40+'II TRI'!B40</f>
        <v>1097</v>
      </c>
      <c r="C40" s="19">
        <f>'I TRIMESTRE'!C40+'II TRI'!C40</f>
        <v>776</v>
      </c>
      <c r="D40" s="19">
        <f>'I TRIMESTRE'!D40+'II TRI'!D40</f>
        <v>321</v>
      </c>
      <c r="E40" s="19">
        <f>'I TRIMESTRE'!E40+'II TRI'!E40</f>
        <v>5023</v>
      </c>
      <c r="F40" s="19">
        <f>'I TRIMESTRE'!F40+'II TRI'!F40</f>
        <v>3700</v>
      </c>
      <c r="G40" s="19">
        <f>'I TRIMESTRE'!G40+'II TRI'!G40</f>
        <v>1323</v>
      </c>
      <c r="H40" s="15"/>
      <c r="I40" s="15"/>
    </row>
    <row r="41" spans="1:9" ht="16.5">
      <c r="A41" s="19" t="s">
        <v>18</v>
      </c>
      <c r="B41" s="19">
        <f>'I TRIMESTRE'!B41+'II TRI'!B41</f>
        <v>2101</v>
      </c>
      <c r="C41" s="19">
        <f>'I TRIMESTRE'!C41+'II TRI'!C41</f>
        <v>1383</v>
      </c>
      <c r="D41" s="19">
        <f>'I TRIMESTRE'!D41+'II TRI'!D41</f>
        <v>718</v>
      </c>
      <c r="E41" s="19">
        <f>'I TRIMESTRE'!E41+'II TRI'!E41</f>
        <v>10404</v>
      </c>
      <c r="F41" s="19">
        <f>'I TRIMESTRE'!F41+'II TRI'!F41</f>
        <v>6776</v>
      </c>
      <c r="G41" s="19">
        <f>'I TRIMESTRE'!G41+'II TRI'!G41</f>
        <v>3628</v>
      </c>
      <c r="H41" s="15"/>
      <c r="I41" s="15"/>
    </row>
    <row r="42" spans="1:9" ht="16.5">
      <c r="A42" s="19" t="s">
        <v>19</v>
      </c>
      <c r="B42" s="19">
        <f>'I TRIMESTRE'!B42+'II TRI'!B42</f>
        <v>988</v>
      </c>
      <c r="C42" s="19">
        <f>'I TRIMESTRE'!C42+'II TRI'!C42</f>
        <v>555</v>
      </c>
      <c r="D42" s="19">
        <f>'I TRIMESTRE'!D42+'II TRI'!D42</f>
        <v>433</v>
      </c>
      <c r="E42" s="19">
        <f>'I TRIMESTRE'!E42+'II TRI'!E42</f>
        <v>5477</v>
      </c>
      <c r="F42" s="19">
        <f>'I TRIMESTRE'!F42+'II TRI'!F42</f>
        <v>3198</v>
      </c>
      <c r="G42" s="19">
        <f>'I TRIMESTRE'!G42+'II TRI'!G42</f>
        <v>2279</v>
      </c>
      <c r="H42" s="15"/>
      <c r="I42" s="15"/>
    </row>
    <row r="45" spans="1:9">
      <c r="A45" s="45" t="s">
        <v>32</v>
      </c>
      <c r="B45" s="46"/>
      <c r="C45" s="46"/>
      <c r="D45" s="46"/>
      <c r="E45" s="46"/>
      <c r="F45" s="46"/>
      <c r="G45" s="46"/>
      <c r="H45" s="46"/>
      <c r="I45" s="46"/>
    </row>
    <row r="46" spans="1:9">
      <c r="A46" s="45" t="s">
        <v>23</v>
      </c>
      <c r="B46" s="46"/>
      <c r="C46" s="46"/>
      <c r="D46" s="46"/>
      <c r="E46" s="46"/>
      <c r="F46" s="46"/>
      <c r="G46" s="46"/>
      <c r="H46" s="46"/>
      <c r="I46" s="46"/>
    </row>
    <row r="47" spans="1:9">
      <c r="A47" s="15"/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>
      <c r="A49" s="47" t="s">
        <v>3</v>
      </c>
      <c r="B49" s="46"/>
      <c r="C49" s="46"/>
      <c r="D49" s="46"/>
      <c r="E49" s="46"/>
      <c r="F49" s="46"/>
      <c r="G49" s="46"/>
      <c r="H49" s="46"/>
      <c r="I49" s="46"/>
    </row>
    <row r="50" spans="1:9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 customHeight="1">
      <c r="A51" s="48" t="s">
        <v>4</v>
      </c>
      <c r="B51" s="50" t="s">
        <v>5</v>
      </c>
      <c r="C51" s="51"/>
      <c r="D51" s="52"/>
      <c r="E51" s="50" t="s">
        <v>6</v>
      </c>
      <c r="F51" s="51"/>
      <c r="G51" s="52"/>
      <c r="H51" s="15"/>
      <c r="I51" s="15"/>
    </row>
    <row r="52" spans="1:9">
      <c r="A52" s="49"/>
      <c r="B52" s="16" t="s">
        <v>7</v>
      </c>
      <c r="C52" s="16" t="s">
        <v>8</v>
      </c>
      <c r="D52" s="16" t="s">
        <v>9</v>
      </c>
      <c r="E52" s="16" t="s">
        <v>7</v>
      </c>
      <c r="F52" s="16" t="s">
        <v>8</v>
      </c>
      <c r="G52" s="16" t="s">
        <v>9</v>
      </c>
      <c r="H52" s="15"/>
      <c r="I52" s="15"/>
    </row>
    <row r="53" spans="1:9" ht="16.5">
      <c r="A53" s="17" t="s">
        <v>10</v>
      </c>
      <c r="B53" s="17" t="s">
        <v>10</v>
      </c>
      <c r="C53" s="17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  <c r="H53" s="15"/>
      <c r="I53" s="15"/>
    </row>
    <row r="54" spans="1:9" ht="16.5">
      <c r="A54" s="18" t="s">
        <v>11</v>
      </c>
      <c r="B54" s="18">
        <f>SUM(B55:B62)</f>
        <v>2735</v>
      </c>
      <c r="C54" s="18">
        <f t="shared" ref="C54:G54" si="2">SUM(C55:C62)</f>
        <v>1629</v>
      </c>
      <c r="D54" s="18">
        <f t="shared" si="2"/>
        <v>1106</v>
      </c>
      <c r="E54" s="18">
        <f t="shared" si="2"/>
        <v>15316</v>
      </c>
      <c r="F54" s="18">
        <f t="shared" si="2"/>
        <v>9651</v>
      </c>
      <c r="G54" s="18">
        <f t="shared" si="2"/>
        <v>5665</v>
      </c>
      <c r="H54" s="15"/>
      <c r="I54" s="15"/>
    </row>
    <row r="55" spans="1:9" ht="16.5">
      <c r="A55" s="19" t="s">
        <v>12</v>
      </c>
      <c r="B55" s="19">
        <f>'I TRIMESTRE'!B55+'II TRI'!B55</f>
        <v>28</v>
      </c>
      <c r="C55" s="19">
        <f>'I TRIMESTRE'!C55+'II TRI'!C55</f>
        <v>15</v>
      </c>
      <c r="D55" s="19">
        <f>'I TRIMESTRE'!D55+'II TRI'!D55</f>
        <v>13</v>
      </c>
      <c r="E55" s="19">
        <f>'I TRIMESTRE'!E55+'II TRI'!E55</f>
        <v>126</v>
      </c>
      <c r="F55" s="19">
        <f>'I TRIMESTRE'!F55+'II TRI'!F55</f>
        <v>70</v>
      </c>
      <c r="G55" s="19">
        <f>'I TRIMESTRE'!G55+'II TRI'!G55</f>
        <v>56</v>
      </c>
      <c r="H55" s="15"/>
      <c r="I55" s="15"/>
    </row>
    <row r="56" spans="1:9" ht="16.5">
      <c r="A56" s="19" t="s">
        <v>13</v>
      </c>
      <c r="B56" s="19">
        <f>'I TRIMESTRE'!B56+'II TRI'!B56</f>
        <v>69</v>
      </c>
      <c r="C56" s="19">
        <f>'I TRIMESTRE'!C56+'II TRI'!C56</f>
        <v>29</v>
      </c>
      <c r="D56" s="19">
        <f>'I TRIMESTRE'!D56+'II TRI'!D56</f>
        <v>40</v>
      </c>
      <c r="E56" s="19">
        <f>'I TRIMESTRE'!E56+'II TRI'!E56</f>
        <v>895</v>
      </c>
      <c r="F56" s="19">
        <f>'I TRIMESTRE'!F56+'II TRI'!F56</f>
        <v>407</v>
      </c>
      <c r="G56" s="19">
        <f>'I TRIMESTRE'!G56+'II TRI'!G56</f>
        <v>488</v>
      </c>
      <c r="H56" s="15"/>
      <c r="I56" s="15"/>
    </row>
    <row r="57" spans="1:9" ht="16.5">
      <c r="A57" s="19" t="s">
        <v>14</v>
      </c>
      <c r="B57" s="19">
        <f>'I TRIMESTRE'!B57+'II TRI'!B57</f>
        <v>227</v>
      </c>
      <c r="C57" s="19">
        <f>'I TRIMESTRE'!C57+'II TRI'!C57</f>
        <v>93</v>
      </c>
      <c r="D57" s="19">
        <f>'I TRIMESTRE'!D57+'II TRI'!D57</f>
        <v>134</v>
      </c>
      <c r="E57" s="19">
        <f>'I TRIMESTRE'!E57+'II TRI'!E57</f>
        <v>1491</v>
      </c>
      <c r="F57" s="19">
        <f>'I TRIMESTRE'!F57+'II TRI'!F57</f>
        <v>675</v>
      </c>
      <c r="G57" s="19">
        <f>'I TRIMESTRE'!G57+'II TRI'!G57</f>
        <v>816</v>
      </c>
      <c r="H57" s="15"/>
      <c r="I57" s="15"/>
    </row>
    <row r="58" spans="1:9" ht="16.5">
      <c r="A58" s="19" t="s">
        <v>15</v>
      </c>
      <c r="B58" s="19">
        <f>'I TRIMESTRE'!B58+'II TRI'!B58</f>
        <v>214</v>
      </c>
      <c r="C58" s="19">
        <f>'I TRIMESTRE'!C58+'II TRI'!C58</f>
        <v>112</v>
      </c>
      <c r="D58" s="19">
        <f>'I TRIMESTRE'!D58+'II TRI'!D58</f>
        <v>102</v>
      </c>
      <c r="E58" s="19">
        <f>'I TRIMESTRE'!E58+'II TRI'!E58</f>
        <v>1075</v>
      </c>
      <c r="F58" s="19">
        <f>'I TRIMESTRE'!F58+'II TRI'!F58</f>
        <v>527</v>
      </c>
      <c r="G58" s="19">
        <f>'I TRIMESTRE'!G58+'II TRI'!G58</f>
        <v>548</v>
      </c>
      <c r="H58" s="15"/>
      <c r="I58" s="15"/>
    </row>
    <row r="59" spans="1:9" ht="16.5">
      <c r="A59" s="19" t="s">
        <v>16</v>
      </c>
      <c r="B59" s="19">
        <f>'I TRIMESTRE'!B59+'II TRI'!B59</f>
        <v>145</v>
      </c>
      <c r="C59" s="19">
        <f>'I TRIMESTRE'!C59+'II TRI'!C59</f>
        <v>66</v>
      </c>
      <c r="D59" s="19">
        <f>'I TRIMESTRE'!D59+'II TRI'!D59</f>
        <v>79</v>
      </c>
      <c r="E59" s="19">
        <f>'I TRIMESTRE'!E59+'II TRI'!E59</f>
        <v>1031</v>
      </c>
      <c r="F59" s="19">
        <f>'I TRIMESTRE'!F59+'II TRI'!F59</f>
        <v>589</v>
      </c>
      <c r="G59" s="19">
        <f>'I TRIMESTRE'!G59+'II TRI'!G59</f>
        <v>442</v>
      </c>
      <c r="H59" s="15"/>
      <c r="I59" s="15"/>
    </row>
    <row r="60" spans="1:9" ht="16.5">
      <c r="A60" s="19" t="s">
        <v>17</v>
      </c>
      <c r="B60" s="19">
        <f>'I TRIMESTRE'!B60+'II TRI'!B60</f>
        <v>532</v>
      </c>
      <c r="C60" s="19">
        <f>'I TRIMESTRE'!C60+'II TRI'!C60</f>
        <v>349</v>
      </c>
      <c r="D60" s="19">
        <f>'I TRIMESTRE'!D60+'II TRI'!D60</f>
        <v>183</v>
      </c>
      <c r="E60" s="19">
        <f>'I TRIMESTRE'!E60+'II TRI'!E60</f>
        <v>2676</v>
      </c>
      <c r="F60" s="19">
        <f>'I TRIMESTRE'!F60+'II TRI'!F60</f>
        <v>1922</v>
      </c>
      <c r="G60" s="19">
        <f>'I TRIMESTRE'!G60+'II TRI'!G60</f>
        <v>754</v>
      </c>
      <c r="H60" s="15"/>
      <c r="I60" s="15"/>
    </row>
    <row r="61" spans="1:9" ht="16.5">
      <c r="A61" s="19" t="s">
        <v>18</v>
      </c>
      <c r="B61" s="19">
        <f>'I TRIMESTRE'!B61+'II TRI'!B61</f>
        <v>1046</v>
      </c>
      <c r="C61" s="19">
        <f>'I TRIMESTRE'!C61+'II TRI'!C61</f>
        <v>689</v>
      </c>
      <c r="D61" s="19">
        <f>'I TRIMESTRE'!D61+'II TRI'!D61</f>
        <v>357</v>
      </c>
      <c r="E61" s="19">
        <f>'I TRIMESTRE'!E61+'II TRI'!E61</f>
        <v>5122</v>
      </c>
      <c r="F61" s="19">
        <f>'I TRIMESTRE'!F61+'II TRI'!F61</f>
        <v>3670</v>
      </c>
      <c r="G61" s="19">
        <f>'I TRIMESTRE'!G61+'II TRI'!G61</f>
        <v>1452</v>
      </c>
      <c r="H61" s="15"/>
      <c r="I61" s="15"/>
    </row>
    <row r="62" spans="1:9" ht="16.5">
      <c r="A62" s="19" t="s">
        <v>19</v>
      </c>
      <c r="B62" s="19">
        <f>'I TRIMESTRE'!B62+'II TRI'!B62</f>
        <v>474</v>
      </c>
      <c r="C62" s="19">
        <f>'I TRIMESTRE'!C62+'II TRI'!C62</f>
        <v>276</v>
      </c>
      <c r="D62" s="19">
        <f>'I TRIMESTRE'!D62+'II TRI'!D62</f>
        <v>198</v>
      </c>
      <c r="E62" s="19">
        <f>'I TRIMESTRE'!E62+'II TRI'!E62</f>
        <v>2900</v>
      </c>
      <c r="F62" s="19">
        <f>'I TRIMESTRE'!F62+'II TRI'!F62</f>
        <v>1791</v>
      </c>
      <c r="G62" s="19">
        <f>'I TRIMESTRE'!G62+'II TRI'!G62</f>
        <v>1109</v>
      </c>
      <c r="H62" s="15"/>
      <c r="I62" s="15"/>
    </row>
    <row r="65" spans="1:9">
      <c r="A65" s="45" t="s">
        <v>32</v>
      </c>
      <c r="B65" s="46"/>
      <c r="C65" s="46"/>
      <c r="D65" s="46"/>
      <c r="E65" s="46"/>
      <c r="F65" s="46"/>
      <c r="G65" s="46"/>
      <c r="H65" s="46"/>
      <c r="I65" s="46"/>
    </row>
    <row r="66" spans="1:9">
      <c r="A66" s="45" t="s">
        <v>24</v>
      </c>
      <c r="B66" s="46"/>
      <c r="C66" s="46"/>
      <c r="D66" s="46"/>
      <c r="E66" s="46"/>
      <c r="F66" s="46"/>
      <c r="G66" s="46"/>
      <c r="H66" s="46"/>
      <c r="I66" s="46"/>
    </row>
    <row r="67" spans="1:9">
      <c r="A67" s="15"/>
      <c r="B67" s="15"/>
      <c r="C67" s="15"/>
      <c r="D67" s="15"/>
      <c r="E67" s="15"/>
      <c r="F67" s="15"/>
      <c r="G67" s="15"/>
      <c r="H67" s="15"/>
      <c r="I67" s="15"/>
    </row>
    <row r="68" spans="1:9">
      <c r="A68" s="15"/>
      <c r="B68" s="15"/>
      <c r="C68" s="15"/>
      <c r="D68" s="15"/>
      <c r="E68" s="15"/>
      <c r="F68" s="15"/>
      <c r="G68" s="15"/>
      <c r="H68" s="15"/>
      <c r="I68" s="15"/>
    </row>
    <row r="69" spans="1:9">
      <c r="A69" s="47" t="s">
        <v>3</v>
      </c>
      <c r="B69" s="46"/>
      <c r="C69" s="46"/>
      <c r="D69" s="46"/>
      <c r="E69" s="46"/>
      <c r="F69" s="46"/>
      <c r="G69" s="46"/>
      <c r="H69" s="46"/>
      <c r="I69" s="46"/>
    </row>
    <row r="70" spans="1:9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 customHeight="1">
      <c r="A71" s="48" t="s">
        <v>4</v>
      </c>
      <c r="B71" s="50" t="s">
        <v>5</v>
      </c>
      <c r="C71" s="51"/>
      <c r="D71" s="52"/>
      <c r="E71" s="50" t="s">
        <v>6</v>
      </c>
      <c r="F71" s="51"/>
      <c r="G71" s="52"/>
      <c r="H71" s="15"/>
      <c r="I71" s="15"/>
    </row>
    <row r="72" spans="1:9">
      <c r="A72" s="49"/>
      <c r="B72" s="16" t="s">
        <v>7</v>
      </c>
      <c r="C72" s="16" t="s">
        <v>8</v>
      </c>
      <c r="D72" s="16" t="s">
        <v>9</v>
      </c>
      <c r="E72" s="16" t="s">
        <v>7</v>
      </c>
      <c r="F72" s="16" t="s">
        <v>8</v>
      </c>
      <c r="G72" s="16" t="s">
        <v>9</v>
      </c>
      <c r="H72" s="15"/>
      <c r="I72" s="15"/>
    </row>
    <row r="73" spans="1:9" ht="16.5">
      <c r="A73" s="17" t="s">
        <v>10</v>
      </c>
      <c r="B73" s="17" t="s">
        <v>10</v>
      </c>
      <c r="C73" s="17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  <c r="H73" s="15"/>
      <c r="I73" s="15"/>
    </row>
    <row r="74" spans="1:9" ht="16.5">
      <c r="A74" s="18" t="s">
        <v>11</v>
      </c>
      <c r="B74" s="18">
        <f>SUM(B75:B82)</f>
        <v>2165</v>
      </c>
      <c r="C74" s="18">
        <f t="shared" ref="C74:G74" si="3">SUM(C75:C82)</f>
        <v>1290</v>
      </c>
      <c r="D74" s="18">
        <f t="shared" si="3"/>
        <v>875</v>
      </c>
      <c r="E74" s="18">
        <f t="shared" si="3"/>
        <v>12644</v>
      </c>
      <c r="F74" s="18">
        <f t="shared" si="3"/>
        <v>7649</v>
      </c>
      <c r="G74" s="18">
        <f t="shared" si="3"/>
        <v>4995</v>
      </c>
      <c r="H74" s="15"/>
      <c r="I74" s="15"/>
    </row>
    <row r="75" spans="1:9" ht="16.5">
      <c r="A75" s="19" t="s">
        <v>12</v>
      </c>
      <c r="B75" s="19">
        <f>'I TRIMESTRE'!B75+'II TRI'!B75</f>
        <v>18</v>
      </c>
      <c r="C75" s="19">
        <f>'I TRIMESTRE'!C75+'II TRI'!C75</f>
        <v>8</v>
      </c>
      <c r="D75" s="19">
        <f>'I TRIMESTRE'!D75+'II TRI'!D75</f>
        <v>10</v>
      </c>
      <c r="E75" s="19">
        <f>'I TRIMESTRE'!E75+'II TRI'!E75</f>
        <v>61</v>
      </c>
      <c r="F75" s="19">
        <f>'I TRIMESTRE'!F75+'II TRI'!F75</f>
        <v>29</v>
      </c>
      <c r="G75" s="19">
        <f>'I TRIMESTRE'!G75+'II TRI'!G75</f>
        <v>32</v>
      </c>
      <c r="H75" s="15"/>
      <c r="I75" s="15"/>
    </row>
    <row r="76" spans="1:9" ht="16.5">
      <c r="A76" s="19" t="s">
        <v>13</v>
      </c>
      <c r="B76" s="19">
        <f>'I TRIMESTRE'!B76+'II TRI'!B76</f>
        <v>47</v>
      </c>
      <c r="C76" s="19">
        <f>'I TRIMESTRE'!C76+'II TRI'!C76</f>
        <v>22</v>
      </c>
      <c r="D76" s="19">
        <f>'I TRIMESTRE'!D76+'II TRI'!D76</f>
        <v>25</v>
      </c>
      <c r="E76" s="19">
        <f>'I TRIMESTRE'!E76+'II TRI'!E76</f>
        <v>592</v>
      </c>
      <c r="F76" s="19">
        <f>'I TRIMESTRE'!F76+'II TRI'!F76</f>
        <v>283</v>
      </c>
      <c r="G76" s="19">
        <f>'I TRIMESTRE'!G76+'II TRI'!G76</f>
        <v>309</v>
      </c>
      <c r="H76" s="15"/>
      <c r="I76" s="15"/>
    </row>
    <row r="77" spans="1:9" ht="16.5">
      <c r="A77" s="19" t="s">
        <v>14</v>
      </c>
      <c r="B77" s="19">
        <f>'I TRIMESTRE'!B77+'II TRI'!B77</f>
        <v>159</v>
      </c>
      <c r="C77" s="19">
        <f>'I TRIMESTRE'!C77+'II TRI'!C77</f>
        <v>82</v>
      </c>
      <c r="D77" s="19">
        <f>'I TRIMESTRE'!D77+'II TRI'!D77</f>
        <v>77</v>
      </c>
      <c r="E77" s="19">
        <f>'I TRIMESTRE'!E77+'II TRI'!E77</f>
        <v>1280</v>
      </c>
      <c r="F77" s="19">
        <f>'I TRIMESTRE'!F77+'II TRI'!F77</f>
        <v>629</v>
      </c>
      <c r="G77" s="19">
        <f>'I TRIMESTRE'!G77+'II TRI'!G77</f>
        <v>651</v>
      </c>
      <c r="H77" s="15"/>
      <c r="I77" s="15"/>
    </row>
    <row r="78" spans="1:9" ht="16.5">
      <c r="A78" s="19" t="s">
        <v>15</v>
      </c>
      <c r="B78" s="19">
        <f>'I TRIMESTRE'!B78+'II TRI'!B78</f>
        <v>344</v>
      </c>
      <c r="C78" s="19">
        <f>'I TRIMESTRE'!C78+'II TRI'!C78</f>
        <v>159</v>
      </c>
      <c r="D78" s="19">
        <f>'I TRIMESTRE'!D78+'II TRI'!D78</f>
        <v>185</v>
      </c>
      <c r="E78" s="19">
        <f>'I TRIMESTRE'!E78+'II TRI'!E78</f>
        <v>1426</v>
      </c>
      <c r="F78" s="19">
        <f>'I TRIMESTRE'!F78+'II TRI'!F78</f>
        <v>658</v>
      </c>
      <c r="G78" s="19">
        <f>'I TRIMESTRE'!G78+'II TRI'!G78</f>
        <v>768</v>
      </c>
      <c r="H78" s="15"/>
      <c r="I78" s="15"/>
    </row>
    <row r="79" spans="1:9" ht="16.5">
      <c r="A79" s="19" t="s">
        <v>16</v>
      </c>
      <c r="B79" s="19">
        <f>'I TRIMESTRE'!B79+'II TRI'!B79</f>
        <v>184</v>
      </c>
      <c r="C79" s="19">
        <f>'I TRIMESTRE'!C79+'II TRI'!C79</f>
        <v>88</v>
      </c>
      <c r="D79" s="19">
        <f>'I TRIMESTRE'!D79+'II TRI'!D79</f>
        <v>96</v>
      </c>
      <c r="E79" s="19">
        <f>'I TRIMESTRE'!E79+'II TRI'!E79</f>
        <v>1274</v>
      </c>
      <c r="F79" s="19">
        <f>'I TRIMESTRE'!F79+'II TRI'!F79</f>
        <v>620</v>
      </c>
      <c r="G79" s="19">
        <f>'I TRIMESTRE'!G79+'II TRI'!G79</f>
        <v>654</v>
      </c>
      <c r="H79" s="15"/>
      <c r="I79" s="15"/>
    </row>
    <row r="80" spans="1:9" ht="16.5">
      <c r="A80" s="19" t="s">
        <v>17</v>
      </c>
      <c r="B80" s="19">
        <f>'I TRIMESTRE'!B80+'II TRI'!B80</f>
        <v>348</v>
      </c>
      <c r="C80" s="19">
        <f>'I TRIMESTRE'!C80+'II TRI'!C80</f>
        <v>234</v>
      </c>
      <c r="D80" s="19">
        <f>'I TRIMESTRE'!D80+'II TRI'!D80</f>
        <v>114</v>
      </c>
      <c r="E80" s="19">
        <f>'I TRIMESTRE'!E80+'II TRI'!E80</f>
        <v>1716</v>
      </c>
      <c r="F80" s="19">
        <f>'I TRIMESTRE'!F80+'II TRI'!F80</f>
        <v>1237</v>
      </c>
      <c r="G80" s="19">
        <f>'I TRIMESTRE'!G80+'II TRI'!G80</f>
        <v>479</v>
      </c>
      <c r="H80" s="15"/>
      <c r="I80" s="15"/>
    </row>
    <row r="81" spans="1:9" ht="16.5">
      <c r="A81" s="19" t="s">
        <v>18</v>
      </c>
      <c r="B81" s="19">
        <f>'I TRIMESTRE'!B81+'II TRI'!B81</f>
        <v>749</v>
      </c>
      <c r="C81" s="19">
        <f>'I TRIMESTRE'!C81+'II TRI'!C81</f>
        <v>518</v>
      </c>
      <c r="D81" s="19">
        <f>'I TRIMESTRE'!D81+'II TRI'!D81</f>
        <v>231</v>
      </c>
      <c r="E81" s="19">
        <f>'I TRIMESTRE'!E81+'II TRI'!E81</f>
        <v>3999</v>
      </c>
      <c r="F81" s="19">
        <f>'I TRIMESTRE'!F81+'II TRI'!F81</f>
        <v>2822</v>
      </c>
      <c r="G81" s="19">
        <f>'I TRIMESTRE'!G81+'II TRI'!G81</f>
        <v>1177</v>
      </c>
      <c r="H81" s="15"/>
      <c r="I81" s="15"/>
    </row>
    <row r="82" spans="1:9" ht="16.5">
      <c r="A82" s="19" t="s">
        <v>19</v>
      </c>
      <c r="B82" s="19">
        <f>'I TRIMESTRE'!B82+'II TRI'!B82</f>
        <v>316</v>
      </c>
      <c r="C82" s="19">
        <f>'I TRIMESTRE'!C82+'II TRI'!C82</f>
        <v>179</v>
      </c>
      <c r="D82" s="19">
        <f>'I TRIMESTRE'!D82+'II TRI'!D82</f>
        <v>137</v>
      </c>
      <c r="E82" s="19">
        <f>'I TRIMESTRE'!E82+'II TRI'!E82</f>
        <v>2296</v>
      </c>
      <c r="F82" s="19">
        <f>'I TRIMESTRE'!F82+'II TRI'!F82</f>
        <v>1371</v>
      </c>
      <c r="G82" s="19">
        <f>'I TRIMESTRE'!G82+'II TRI'!G82</f>
        <v>925</v>
      </c>
      <c r="H82" s="15"/>
      <c r="I82" s="15"/>
    </row>
    <row r="85" spans="1:9">
      <c r="A85" s="45" t="s">
        <v>32</v>
      </c>
      <c r="B85" s="46"/>
      <c r="C85" s="46"/>
      <c r="D85" s="46"/>
      <c r="E85" s="46"/>
      <c r="F85" s="46"/>
      <c r="G85" s="46"/>
      <c r="H85" s="46"/>
      <c r="I85" s="46"/>
    </row>
    <row r="86" spans="1:9">
      <c r="A86" s="45" t="s">
        <v>25</v>
      </c>
      <c r="B86" s="46"/>
      <c r="C86" s="46"/>
      <c r="D86" s="46"/>
      <c r="E86" s="46"/>
      <c r="F86" s="46"/>
      <c r="G86" s="46"/>
      <c r="H86" s="46"/>
      <c r="I86" s="46"/>
    </row>
    <row r="87" spans="1:9">
      <c r="A87" s="15"/>
      <c r="B87" s="15"/>
      <c r="C87" s="15"/>
      <c r="D87" s="15"/>
      <c r="E87" s="15"/>
      <c r="F87" s="15"/>
      <c r="G87" s="15"/>
      <c r="H87" s="15"/>
      <c r="I87" s="15"/>
    </row>
    <row r="88" spans="1:9">
      <c r="A88" s="15"/>
      <c r="B88" s="15"/>
      <c r="C88" s="15"/>
      <c r="D88" s="15"/>
      <c r="E88" s="15"/>
      <c r="F88" s="15"/>
      <c r="G88" s="15"/>
      <c r="H88" s="15"/>
      <c r="I88" s="15"/>
    </row>
    <row r="89" spans="1:9">
      <c r="A89" s="47" t="s">
        <v>3</v>
      </c>
      <c r="B89" s="46"/>
      <c r="C89" s="46"/>
      <c r="D89" s="46"/>
      <c r="E89" s="46"/>
      <c r="F89" s="46"/>
      <c r="G89" s="46"/>
      <c r="H89" s="46"/>
      <c r="I89" s="46"/>
    </row>
    <row r="90" spans="1:9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 customHeight="1">
      <c r="A91" s="48" t="s">
        <v>4</v>
      </c>
      <c r="B91" s="50" t="s">
        <v>5</v>
      </c>
      <c r="C91" s="51"/>
      <c r="D91" s="52"/>
      <c r="E91" s="50" t="s">
        <v>6</v>
      </c>
      <c r="F91" s="51"/>
      <c r="G91" s="52"/>
      <c r="H91" s="15"/>
      <c r="I91" s="15"/>
    </row>
    <row r="92" spans="1:9">
      <c r="A92" s="49"/>
      <c r="B92" s="16" t="s">
        <v>7</v>
      </c>
      <c r="C92" s="16" t="s">
        <v>8</v>
      </c>
      <c r="D92" s="16" t="s">
        <v>9</v>
      </c>
      <c r="E92" s="16" t="s">
        <v>7</v>
      </c>
      <c r="F92" s="16" t="s">
        <v>8</v>
      </c>
      <c r="G92" s="16" t="s">
        <v>9</v>
      </c>
      <c r="H92" s="15"/>
      <c r="I92" s="15"/>
    </row>
    <row r="93" spans="1:9" ht="16.5">
      <c r="A93" s="17" t="s">
        <v>10</v>
      </c>
      <c r="B93" s="17" t="s">
        <v>10</v>
      </c>
      <c r="C93" s="17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  <c r="H93" s="15"/>
      <c r="I93" s="15"/>
    </row>
    <row r="94" spans="1:9" ht="16.5">
      <c r="A94" s="18" t="s">
        <v>11</v>
      </c>
      <c r="B94" s="18">
        <f>SUM(B95:B102)</f>
        <v>1995</v>
      </c>
      <c r="C94" s="18">
        <f t="shared" ref="C94:G94" si="4">SUM(C95:C102)</f>
        <v>1146</v>
      </c>
      <c r="D94" s="18">
        <f t="shared" si="4"/>
        <v>849</v>
      </c>
      <c r="E94" s="18">
        <f t="shared" si="4"/>
        <v>8314</v>
      </c>
      <c r="F94" s="18">
        <f t="shared" si="4"/>
        <v>5227</v>
      </c>
      <c r="G94" s="18">
        <f t="shared" si="4"/>
        <v>3087</v>
      </c>
      <c r="H94" s="15"/>
      <c r="I94" s="15"/>
    </row>
    <row r="95" spans="1:9" ht="16.5">
      <c r="A95" s="19" t="s">
        <v>12</v>
      </c>
      <c r="B95" s="19">
        <f>'I TRIMESTRE'!B95+'II TRI'!B95</f>
        <v>21</v>
      </c>
      <c r="C95" s="19">
        <f>'I TRIMESTRE'!C95+'II TRI'!C95</f>
        <v>14</v>
      </c>
      <c r="D95" s="19">
        <f>'I TRIMESTRE'!D95+'II TRI'!D95</f>
        <v>7</v>
      </c>
      <c r="E95" s="19">
        <f>'I TRIMESTRE'!E95+'II TRI'!E95</f>
        <v>77</v>
      </c>
      <c r="F95" s="19">
        <f>'I TRIMESTRE'!F95+'II TRI'!F95</f>
        <v>41</v>
      </c>
      <c r="G95" s="19">
        <f>'I TRIMESTRE'!G95+'II TRI'!G95</f>
        <v>36</v>
      </c>
      <c r="H95" s="15"/>
      <c r="I95" s="15"/>
    </row>
    <row r="96" spans="1:9" ht="16.5">
      <c r="A96" s="19" t="s">
        <v>13</v>
      </c>
      <c r="B96" s="19">
        <f>'I TRIMESTRE'!B96+'II TRI'!B96</f>
        <v>48</v>
      </c>
      <c r="C96" s="19">
        <f>'I TRIMESTRE'!C96+'II TRI'!C96</f>
        <v>26</v>
      </c>
      <c r="D96" s="19">
        <f>'I TRIMESTRE'!D96+'II TRI'!D96</f>
        <v>22</v>
      </c>
      <c r="E96" s="19">
        <f>'I TRIMESTRE'!E96+'II TRI'!E96</f>
        <v>589</v>
      </c>
      <c r="F96" s="19">
        <f>'I TRIMESTRE'!F96+'II TRI'!F96</f>
        <v>367</v>
      </c>
      <c r="G96" s="19">
        <f>'I TRIMESTRE'!G96+'II TRI'!G96</f>
        <v>222</v>
      </c>
      <c r="H96" s="15"/>
      <c r="I96" s="15"/>
    </row>
    <row r="97" spans="1:9" ht="16.5">
      <c r="A97" s="19" t="s">
        <v>14</v>
      </c>
      <c r="B97" s="19">
        <f>'I TRIMESTRE'!B97+'II TRI'!B97</f>
        <v>209</v>
      </c>
      <c r="C97" s="19">
        <f>'I TRIMESTRE'!C97+'II TRI'!C97</f>
        <v>104</v>
      </c>
      <c r="D97" s="19">
        <f>'I TRIMESTRE'!D97+'II TRI'!D97</f>
        <v>105</v>
      </c>
      <c r="E97" s="19">
        <f>'I TRIMESTRE'!E97+'II TRI'!E97</f>
        <v>1078</v>
      </c>
      <c r="F97" s="19">
        <f>'I TRIMESTRE'!F97+'II TRI'!F97</f>
        <v>565</v>
      </c>
      <c r="G97" s="19">
        <f>'I TRIMESTRE'!G97+'II TRI'!G97</f>
        <v>513</v>
      </c>
      <c r="H97" s="15"/>
      <c r="I97" s="15"/>
    </row>
    <row r="98" spans="1:9" ht="16.5">
      <c r="A98" s="19" t="s">
        <v>15</v>
      </c>
      <c r="B98" s="19">
        <f>'I TRIMESTRE'!B98+'II TRI'!B98</f>
        <v>275</v>
      </c>
      <c r="C98" s="19">
        <f>'I TRIMESTRE'!C98+'II TRI'!C98</f>
        <v>119</v>
      </c>
      <c r="D98" s="19">
        <f>'I TRIMESTRE'!D98+'II TRI'!D98</f>
        <v>156</v>
      </c>
      <c r="E98" s="19">
        <f>'I TRIMESTRE'!E98+'II TRI'!E98</f>
        <v>975</v>
      </c>
      <c r="F98" s="19">
        <f>'I TRIMESTRE'!F98+'II TRI'!F98</f>
        <v>467</v>
      </c>
      <c r="G98" s="19">
        <f>'I TRIMESTRE'!G98+'II TRI'!G98</f>
        <v>508</v>
      </c>
      <c r="H98" s="15"/>
      <c r="I98" s="15"/>
    </row>
    <row r="99" spans="1:9" ht="16.5">
      <c r="A99" s="19" t="s">
        <v>16</v>
      </c>
      <c r="B99" s="19">
        <f>'I TRIMESTRE'!B99+'II TRI'!B99</f>
        <v>153</v>
      </c>
      <c r="C99" s="19">
        <f>'I TRIMESTRE'!C99+'II TRI'!C99</f>
        <v>61</v>
      </c>
      <c r="D99" s="19">
        <f>'I TRIMESTRE'!D99+'II TRI'!D99</f>
        <v>92</v>
      </c>
      <c r="E99" s="19">
        <f>'I TRIMESTRE'!E99+'II TRI'!E99</f>
        <v>534</v>
      </c>
      <c r="F99" s="19">
        <f>'I TRIMESTRE'!F99+'II TRI'!F99</f>
        <v>265</v>
      </c>
      <c r="G99" s="19">
        <f>'I TRIMESTRE'!G99+'II TRI'!G99</f>
        <v>269</v>
      </c>
      <c r="H99" s="15"/>
      <c r="I99" s="15"/>
    </row>
    <row r="100" spans="1:9" ht="16.5">
      <c r="A100" s="19" t="s">
        <v>17</v>
      </c>
      <c r="B100" s="19">
        <f>'I TRIMESTRE'!B100+'II TRI'!B100</f>
        <v>296</v>
      </c>
      <c r="C100" s="19">
        <f>'I TRIMESTRE'!C100+'II TRI'!C100</f>
        <v>207</v>
      </c>
      <c r="D100" s="19">
        <f>'I TRIMESTRE'!D100+'II TRI'!D100</f>
        <v>89</v>
      </c>
      <c r="E100" s="19">
        <f>'I TRIMESTRE'!E100+'II TRI'!E100</f>
        <v>1307</v>
      </c>
      <c r="F100" s="19">
        <f>'I TRIMESTRE'!F100+'II TRI'!F100</f>
        <v>1011</v>
      </c>
      <c r="G100" s="19">
        <f>'I TRIMESTRE'!G100+'II TRI'!G100</f>
        <v>296</v>
      </c>
      <c r="H100" s="15"/>
      <c r="I100" s="15"/>
    </row>
    <row r="101" spans="1:9" ht="16.5">
      <c r="A101" s="19" t="s">
        <v>18</v>
      </c>
      <c r="B101" s="19">
        <f>'I TRIMESTRE'!B101+'II TRI'!B101</f>
        <v>692</v>
      </c>
      <c r="C101" s="19">
        <f>'I TRIMESTRE'!C101+'II TRI'!C101</f>
        <v>437</v>
      </c>
      <c r="D101" s="19">
        <f>'I TRIMESTRE'!D101+'II TRI'!D101</f>
        <v>255</v>
      </c>
      <c r="E101" s="19">
        <f>'I TRIMESTRE'!E101+'II TRI'!E101</f>
        <v>2624</v>
      </c>
      <c r="F101" s="19">
        <f>'I TRIMESTRE'!F101+'II TRI'!F101</f>
        <v>1886</v>
      </c>
      <c r="G101" s="19">
        <f>'I TRIMESTRE'!G101+'II TRI'!G101</f>
        <v>738</v>
      </c>
      <c r="H101" s="15"/>
      <c r="I101" s="15"/>
    </row>
    <row r="102" spans="1:9" ht="16.5">
      <c r="A102" s="19" t="s">
        <v>19</v>
      </c>
      <c r="B102" s="19">
        <f>'I TRIMESTRE'!B102+'II TRI'!B102</f>
        <v>301</v>
      </c>
      <c r="C102" s="19">
        <f>'I TRIMESTRE'!C102+'II TRI'!C102</f>
        <v>178</v>
      </c>
      <c r="D102" s="19">
        <f>'I TRIMESTRE'!D102+'II TRI'!D102</f>
        <v>123</v>
      </c>
      <c r="E102" s="19">
        <f>'I TRIMESTRE'!E102+'II TRI'!E102</f>
        <v>1130</v>
      </c>
      <c r="F102" s="19">
        <f>'I TRIMESTRE'!F102+'II TRI'!F102</f>
        <v>625</v>
      </c>
      <c r="G102" s="19">
        <f>'I TRIMESTRE'!G102+'II TRI'!G102</f>
        <v>505</v>
      </c>
      <c r="H102" s="15"/>
      <c r="I102" s="15"/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6:I26"/>
    <mergeCell ref="A29:I29"/>
    <mergeCell ref="A31:A32"/>
    <mergeCell ref="B31:D31"/>
    <mergeCell ref="E31:G31"/>
    <mergeCell ref="A45:I45"/>
    <mergeCell ref="A46:I46"/>
    <mergeCell ref="A49:I49"/>
    <mergeCell ref="A51:A52"/>
    <mergeCell ref="B51:D51"/>
    <mergeCell ref="E51:G51"/>
    <mergeCell ref="A65:I65"/>
    <mergeCell ref="A66:I66"/>
    <mergeCell ref="A69:I69"/>
    <mergeCell ref="A71:A72"/>
    <mergeCell ref="B71:D71"/>
    <mergeCell ref="E71:G71"/>
    <mergeCell ref="A85:I85"/>
    <mergeCell ref="A86:I86"/>
    <mergeCell ref="A89:I89"/>
    <mergeCell ref="A91:A92"/>
    <mergeCell ref="B91:D91"/>
    <mergeCell ref="E91:G9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</vt:lpstr>
      <vt:lpstr>I SEMES</vt:lpstr>
      <vt:lpstr>JUL</vt:lpstr>
      <vt:lpstr>AGOST</vt:lpstr>
      <vt:lpstr>SET</vt:lpstr>
      <vt:lpstr>III TRI</vt:lpstr>
      <vt:lpstr>OCT</vt:lpstr>
      <vt:lpstr>NOV</vt:lpstr>
      <vt:lpstr>DIC</vt:lpstr>
      <vt:lpstr>IV TRI</vt:lpstr>
      <vt:lpstr>II SEMES</vt:lpstr>
      <vt:lpstr>ANUAL</vt:lpstr>
      <vt:lpstr>Hoja4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ESTADISTICA</cp:lastModifiedBy>
  <dcterms:created xsi:type="dcterms:W3CDTF">2023-04-11T02:30:27Z</dcterms:created>
  <dcterms:modified xsi:type="dcterms:W3CDTF">2024-01-08T16:34:18Z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